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O:\DSPMTL - DIMSS\1_Service_EUSHV\MESURES DE SANTÉ PUBLIQUE\Mesure 1.2 PASTA\Appel à projet 2023-2027\1. Cadre de référence\"/>
    </mc:Choice>
  </mc:AlternateContent>
  <workbookProtection workbookAlgorithmName="SHA-512" workbookHashValue="FFpWVOOVDGd9oaJQ0e8BRD/TYBRnSsFeamHIy4fcvtEMA/SVXx9Kmmq31pZykqE4GABrLOlUc813+ZStVN/G2w==" workbookSaltValue="FI3v7BifiTTpM5zcrhJxNw==" workbookSpinCount="100000" lockStructure="1"/>
  <bookViews>
    <workbookView xWindow="0" yWindow="0" windowWidth="19200" windowHeight="6600" tabRatio="703"/>
  </bookViews>
  <sheets>
    <sheet name="Instructions" sheetId="12" r:id="rId1"/>
    <sheet name="Organisation" sheetId="5" r:id="rId2"/>
    <sheet name="Projet" sheetId="6" r:id="rId3"/>
    <sheet name="Partenariats" sheetId="9" r:id="rId4"/>
    <sheet name="Plan d'action" sheetId="2" r:id="rId5"/>
    <sheet name="Budget" sheetId="7" r:id="rId6"/>
    <sheet name="Déclaration" sheetId="10" r:id="rId7"/>
    <sheet name="Ex. Plan d'action" sheetId="4" r:id="rId8"/>
    <sheet name="Ex. Budget" sheetId="11" r:id="rId9"/>
    <sheet name="AjoutLigneTableau" sheetId="13" r:id="rId10"/>
  </sheets>
  <externalReferences>
    <externalReference r:id="rId11"/>
  </externalReferences>
  <definedNames>
    <definedName name="_xlnm._FilterDatabase" localSheetId="2" hidden="1">Projet!$C$19:$H$19</definedName>
    <definedName name="enviroecono">[1]Feuil3!$B$2:$B$4</definedName>
    <definedName name="_xlnm.Print_Titles" localSheetId="7">'Ex. Plan d''action'!$5:$5</definedName>
    <definedName name="_xlnm.Print_Titles" localSheetId="3">Partenariats!$8:$8</definedName>
    <definedName name="_xlnm.Print_Titles" localSheetId="4">'Plan d''action'!$5:$5</definedName>
    <definedName name="_xlnm.Print_Area" localSheetId="5">Budget!$A$1:$K$143</definedName>
    <definedName name="_xlnm.Print_Area" localSheetId="6">Déclaration!$B$1:$D$33</definedName>
    <definedName name="_xlnm.Print_Area" localSheetId="8">'Ex. Budget'!$B$1:$J$50</definedName>
    <definedName name="_xlnm.Print_Area" localSheetId="7">'Ex. Plan d''action'!$A$1:$F$24</definedName>
    <definedName name="_xlnm.Print_Area" localSheetId="3">Partenariats!$A$1:$F$28</definedName>
    <definedName name="_xlnm.Print_Area" localSheetId="4">'Plan d''action'!$B$1:$G$36</definedName>
    <definedName name="_xlnm.Print_Area" localSheetId="2">Projet!$A$1:$H$34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1" l="1"/>
  <c r="I67" i="7" l="1"/>
  <c r="H9" i="7"/>
  <c r="A8" i="5" l="1"/>
  <c r="H141" i="7" l="1"/>
  <c r="G141" i="7"/>
  <c r="F141" i="7"/>
  <c r="I140" i="7"/>
  <c r="I139" i="7"/>
  <c r="I138" i="7"/>
  <c r="I137" i="7"/>
  <c r="I136" i="7"/>
  <c r="I135" i="7"/>
  <c r="I133" i="7"/>
  <c r="I132" i="7"/>
  <c r="I131" i="7"/>
  <c r="F127" i="7"/>
  <c r="F126" i="7"/>
  <c r="F125" i="7"/>
  <c r="F124" i="7"/>
  <c r="F123" i="7"/>
  <c r="I119" i="7"/>
  <c r="I118" i="7"/>
  <c r="I117" i="7"/>
  <c r="I116" i="7"/>
  <c r="I115" i="7"/>
  <c r="H119" i="7"/>
  <c r="H118" i="7"/>
  <c r="H117" i="7"/>
  <c r="H116" i="7"/>
  <c r="H115" i="7"/>
  <c r="H109" i="7"/>
  <c r="G109" i="7"/>
  <c r="F109" i="7"/>
  <c r="I108" i="7"/>
  <c r="I107" i="7"/>
  <c r="I106" i="7"/>
  <c r="I104" i="7"/>
  <c r="I103" i="7"/>
  <c r="I101" i="7"/>
  <c r="I100" i="7"/>
  <c r="I99" i="7"/>
  <c r="F95" i="7"/>
  <c r="F94" i="7"/>
  <c r="F93" i="7"/>
  <c r="F92" i="7"/>
  <c r="F91" i="7"/>
  <c r="I87" i="7"/>
  <c r="I86" i="7"/>
  <c r="I85" i="7"/>
  <c r="I84" i="7"/>
  <c r="I83" i="7"/>
  <c r="H87" i="7"/>
  <c r="H86" i="7"/>
  <c r="H85" i="7"/>
  <c r="H84" i="7"/>
  <c r="H83" i="7"/>
  <c r="F63" i="7"/>
  <c r="F62" i="7"/>
  <c r="F61" i="7"/>
  <c r="F60" i="7"/>
  <c r="F59" i="7"/>
  <c r="I55" i="7"/>
  <c r="I54" i="7"/>
  <c r="I53" i="7"/>
  <c r="I52" i="7"/>
  <c r="I51" i="7"/>
  <c r="H55" i="7"/>
  <c r="H54" i="7"/>
  <c r="H53" i="7"/>
  <c r="H52" i="7"/>
  <c r="H51" i="7"/>
  <c r="F45" i="7"/>
  <c r="G45" i="7"/>
  <c r="H45" i="7"/>
  <c r="I44" i="7"/>
  <c r="I43" i="7"/>
  <c r="I42" i="7"/>
  <c r="I41" i="7"/>
  <c r="I40" i="7"/>
  <c r="I39" i="7"/>
  <c r="I37" i="7"/>
  <c r="I36" i="7"/>
  <c r="I35" i="7"/>
  <c r="F31" i="7"/>
  <c r="F30" i="7"/>
  <c r="F29" i="7"/>
  <c r="F28" i="7"/>
  <c r="F27" i="7"/>
  <c r="I23" i="7"/>
  <c r="I22" i="7"/>
  <c r="I21" i="7"/>
  <c r="I20" i="7"/>
  <c r="I19" i="7"/>
  <c r="H23" i="7"/>
  <c r="H22" i="7"/>
  <c r="H21" i="7"/>
  <c r="H20" i="7"/>
  <c r="H19" i="7"/>
  <c r="D5" i="7"/>
  <c r="B5" i="10"/>
  <c r="C4" i="9"/>
  <c r="I141" i="7" l="1"/>
  <c r="F128" i="7"/>
  <c r="J119" i="7"/>
  <c r="J118" i="7"/>
  <c r="J117" i="7"/>
  <c r="J116" i="7"/>
  <c r="J115" i="7"/>
  <c r="F96" i="7"/>
  <c r="J87" i="7"/>
  <c r="J86" i="7"/>
  <c r="J85" i="7"/>
  <c r="J84" i="7"/>
  <c r="J83" i="7"/>
  <c r="F64" i="7"/>
  <c r="J55" i="7"/>
  <c r="J52" i="7"/>
  <c r="J54" i="7"/>
  <c r="J53" i="7"/>
  <c r="J51" i="7"/>
  <c r="I45" i="7"/>
  <c r="F32" i="7"/>
  <c r="J23" i="7"/>
  <c r="J22" i="7"/>
  <c r="J21" i="7"/>
  <c r="J20" i="7"/>
  <c r="J19" i="7"/>
  <c r="A14" i="6"/>
  <c r="A34" i="6"/>
  <c r="A31" i="6"/>
  <c r="A29" i="6"/>
  <c r="A27" i="6"/>
  <c r="J120" i="7" l="1"/>
  <c r="J88" i="7"/>
  <c r="J56" i="7"/>
  <c r="J24" i="7"/>
  <c r="A22" i="5"/>
  <c r="I105" i="7" l="1"/>
  <c r="I109" i="7" s="1"/>
  <c r="H12" i="11" l="1"/>
  <c r="H11" i="11"/>
  <c r="H10" i="11"/>
  <c r="H12" i="7"/>
  <c r="H11" i="7"/>
  <c r="H10" i="7"/>
  <c r="G14" i="11"/>
  <c r="F14" i="11"/>
  <c r="E14" i="11"/>
  <c r="D14" i="11"/>
  <c r="C14" i="11"/>
  <c r="G14" i="7"/>
  <c r="F14" i="7"/>
  <c r="E14" i="7"/>
  <c r="D14" i="7"/>
  <c r="C14" i="7"/>
  <c r="H14" i="11" l="1"/>
  <c r="H14" i="7"/>
  <c r="C4" i="2" l="1"/>
  <c r="F29" i="11" l="1"/>
  <c r="I24" i="11"/>
  <c r="H24" i="11"/>
  <c r="I23" i="11"/>
  <c r="H23" i="11"/>
  <c r="I22" i="11"/>
  <c r="H22" i="11"/>
  <c r="I21" i="11"/>
  <c r="H21" i="11"/>
  <c r="H48" i="11"/>
  <c r="G48" i="11"/>
  <c r="F48" i="11"/>
  <c r="I47" i="11"/>
  <c r="I46" i="11"/>
  <c r="I45" i="11"/>
  <c r="I44" i="11"/>
  <c r="I43" i="11"/>
  <c r="I42" i="11"/>
  <c r="I40" i="11"/>
  <c r="I39" i="11"/>
  <c r="I38" i="11"/>
  <c r="F28" i="11"/>
  <c r="I20" i="11"/>
  <c r="H20" i="11"/>
  <c r="H77" i="7"/>
  <c r="G77" i="7"/>
  <c r="F77" i="7"/>
  <c r="I76" i="7"/>
  <c r="I75" i="7"/>
  <c r="I74" i="7"/>
  <c r="I73" i="7"/>
  <c r="I72" i="7"/>
  <c r="I71" i="7"/>
  <c r="I69" i="7"/>
  <c r="I68" i="7"/>
  <c r="C4" i="6"/>
  <c r="J24" i="11" l="1"/>
  <c r="J22" i="11"/>
  <c r="J21" i="11"/>
  <c r="J23" i="11"/>
  <c r="I48" i="11"/>
  <c r="F33" i="11"/>
  <c r="J20" i="11"/>
  <c r="J25" i="11" s="1"/>
  <c r="I77" i="7"/>
</calcChain>
</file>

<file path=xl/sharedStrings.xml><?xml version="1.0" encoding="utf-8"?>
<sst xmlns="http://schemas.openxmlformats.org/spreadsheetml/2006/main" count="418" uniqueCount="257">
  <si>
    <t>Identifiez les principales étapes ou activités prévues sur un échéancier de 4 ans. Les projets pourront débuter en septembre 2023. </t>
  </si>
  <si>
    <t>Sonder la population ciblée sur ses besoins et préférences en termes d’aliments.  </t>
  </si>
  <si>
    <t>Développer un sondage pour mieux connaitre et comprendre les besoins de la population cible.  </t>
  </si>
  <si>
    <t>Début janvier 2024 à mi-janvier 2024 </t>
  </si>
  <si>
    <t>Le questionnaire est élaboré et testé auprès de certains membres de la population cible.  </t>
  </si>
  <si>
    <t> Envoyer le sondage aux organismes du quartier œuvrant auprès de la population cible.  </t>
  </si>
  <si>
    <t> Mi-janvier 2024 à mi-février 2024 </t>
  </si>
  <si>
    <t>Analyser les résultats du sondage.  </t>
  </si>
  <si>
    <t>Mi-février 2024 à fin février 2024 </t>
  </si>
  <si>
    <t>Les résultats du sondage sont analysés.  </t>
  </si>
  <si>
    <t> Mi-février 2024 à fin février 2024 </t>
  </si>
  <si>
    <t>Fin février 2024 à début mars 2024 </t>
  </si>
  <si>
    <t>Développer un partenariat avec au moins un jardin communautaire et un commerce alimentaire du quartier.  </t>
  </si>
  <si>
    <t>Contacter les différents jardins communautaires et commerces du quartier pour sonder leur intérêt à collaborer au projet.  </t>
  </si>
  <si>
    <t> Début février 2024 à mi-février 2024 </t>
  </si>
  <si>
    <t>Deux jardins et dix commerces ont été contactés.  </t>
  </si>
  <si>
    <t> Fin février 2024 à mi-mars 2024 </t>
  </si>
  <si>
    <t> Mi-mars 2024 à fin avril 2024 </t>
  </si>
  <si>
    <t>Une stratégie de récupération est élaborée et planifiée. </t>
  </si>
  <si>
    <t>Mi-mars 20247 à fin mars 2024 </t>
  </si>
  <si>
    <t>Fin février 2024 à fin mars 2024 </t>
  </si>
  <si>
    <t>Au moins 5 bénévoles sont recrutés afin de participer à la planification et à l’aménagement de l’épicerie.  </t>
  </si>
  <si>
    <t> Fin mars 2024 à mi-juin 2024 </t>
  </si>
  <si>
    <t> Mi-juin 2024 à fin juin 2024 </t>
  </si>
  <si>
    <t>Un plan d’aménagement est complété. </t>
  </si>
  <si>
    <t>Aménager l’épicerie.  </t>
  </si>
  <si>
    <t>Fin juin 2024 à fin août 2024 </t>
  </si>
  <si>
    <t>Promouvoir l’épicerie auprès des différents types d’utilisateurs, et sensibiliser ceux-ci à sa mission.  </t>
  </si>
  <si>
    <t>Créer des affiches pour promouvoir l’épicerie.  </t>
  </si>
  <si>
    <t>Fin juin 2024 à fin juillet 2024 </t>
  </si>
  <si>
    <t>Des affiches virtuelles et en papier sont prêtes à être partagées.  </t>
  </si>
  <si>
    <t>Créer une page Facebook pour promouvoir l’épicerie.  </t>
  </si>
  <si>
    <t>Une page Facebook est créée et lancée.  </t>
  </si>
  <si>
    <t>Distribuer les affiches auprès des commerces, milieux de travail et milieux de vie à proximité de l’épicerie.  </t>
  </si>
  <si>
    <t>Fin juillet 2024 à fin août 2024 </t>
  </si>
  <si>
    <t>Des affiches sont distribuées dans 20 milieux à proximité de l’épicerie.   </t>
  </si>
  <si>
    <r>
      <t>Titre du projet</t>
    </r>
    <r>
      <rPr>
        <sz val="11"/>
        <rFont val="Calibri"/>
        <family val="2"/>
      </rPr>
      <t> </t>
    </r>
  </si>
  <si>
    <t>Numéro d'entreprise</t>
  </si>
  <si>
    <r>
      <t>Courriel</t>
    </r>
    <r>
      <rPr>
        <sz val="11"/>
        <rFont val="Calibri"/>
        <family val="2"/>
      </rPr>
      <t> </t>
    </r>
  </si>
  <si>
    <t>Contribuer au développement d'un système alimentaire montréalais juste (sain, durable et équitable) </t>
  </si>
  <si>
    <t>Déterminants de la santé en sécurité alimentaire</t>
  </si>
  <si>
    <t>Améliorer le pouvoir d'achat</t>
  </si>
  <si>
    <t>Réduire le coût des aliments</t>
  </si>
  <si>
    <t>Améliorer l'accès à un réseau de soutien social</t>
  </si>
  <si>
    <t>Favoriser l'entraide et la solidarité communautaire</t>
  </si>
  <si>
    <t>Améliorer l'accès à des aliments de qualité en quantité suffisante</t>
  </si>
  <si>
    <t>Augmenter la production d'aliments locaux et améliorer l'accès à ceux-ci</t>
  </si>
  <si>
    <t>TOTAL</t>
  </si>
  <si>
    <t>Taux horaire régulier </t>
  </si>
  <si>
    <t>Nombre d'heures par semaine </t>
  </si>
  <si>
    <t>Taux des avantages sociaux par semaine </t>
  </si>
  <si>
    <t>Budget total prévu </t>
  </si>
  <si>
    <t> Partenaire principal et lettre d'engagement jointe</t>
  </si>
  <si>
    <r>
      <t>Nom et coordonnées de la personne responsable</t>
    </r>
    <r>
      <rPr>
        <sz val="11"/>
        <rFont val="Calibri"/>
        <family val="2"/>
      </rPr>
      <t> </t>
    </r>
  </si>
  <si>
    <r>
      <t>Rôle/contribution</t>
    </r>
    <r>
      <rPr>
        <sz val="11"/>
        <rFont val="Calibri"/>
        <family val="2"/>
      </rPr>
      <t> </t>
    </r>
  </si>
  <si>
    <t>Partenariats</t>
  </si>
  <si>
    <t xml:space="preserve">appeldeprojets.drsp.ccsmtl@ssss.gouv.qc.ca </t>
  </si>
  <si>
    <t>Avant l’envoi, assurez-vous d’avoir : </t>
  </si>
  <si>
    <r>
      <t>Liste de vérification et envoi du formulaire</t>
    </r>
    <r>
      <rPr>
        <sz val="14"/>
        <rFont val="Calibri"/>
        <family val="2"/>
      </rPr>
      <t> </t>
    </r>
  </si>
  <si>
    <t xml:space="preserve">Autres commentaires : </t>
  </si>
  <si>
    <t xml:space="preserve">Contexte </t>
  </si>
  <si>
    <t>Mise en œuvre</t>
  </si>
  <si>
    <t xml:space="preserve">Gouvernance </t>
  </si>
  <si>
    <r>
      <t>Plan d’action pour la réalisation du projet</t>
    </r>
    <r>
      <rPr>
        <sz val="14"/>
        <rFont val="Calibri"/>
        <family val="2"/>
      </rPr>
      <t> </t>
    </r>
  </si>
  <si>
    <t xml:space="preserve">*Un plan d’action actualisé pourrait être demandé à certains moments du projet. </t>
  </si>
  <si>
    <t xml:space="preserve">Description du projet </t>
  </si>
  <si>
    <t>Budget</t>
  </si>
  <si>
    <t>Avantages sociaux</t>
  </si>
  <si>
    <t>Salaires</t>
  </si>
  <si>
    <t>Montant forfaitaire par poste </t>
  </si>
  <si>
    <t>Nombre de postes prévus</t>
  </si>
  <si>
    <t>AN 1</t>
  </si>
  <si>
    <t>Montant provenant d'auto-financement</t>
  </si>
  <si>
    <t>Postes budgétaires</t>
  </si>
  <si>
    <t>A. Sommaire des coûts et financement</t>
  </si>
  <si>
    <t>B-1. Personnel lié au projet</t>
  </si>
  <si>
    <t>C-1. Budget prévisionnel global</t>
  </si>
  <si>
    <t>Matériel d'animation, communications (affiches)</t>
  </si>
  <si>
    <t>Déplacements et transport</t>
  </si>
  <si>
    <t>Aliments et denrées</t>
  </si>
  <si>
    <t>Salaires et avantages sociaux   (sous-total A)</t>
  </si>
  <si>
    <t>Honoraires professionnels  (sous-total B)</t>
  </si>
  <si>
    <t>* Financement en provenance d'autres partenaires spécifiés à la section A</t>
  </si>
  <si>
    <t>AN 3</t>
  </si>
  <si>
    <t>AN 2</t>
  </si>
  <si>
    <t>B-2. Personnel lié au projet</t>
  </si>
  <si>
    <t>C-2. Budget prévisionnel global</t>
  </si>
  <si>
    <t>B-3. Personnel lié au projet</t>
  </si>
  <si>
    <t>C-3. Budget prévisionnel global</t>
  </si>
  <si>
    <t>AN 4</t>
  </si>
  <si>
    <t>B-4. Personnel lié au projet</t>
  </si>
  <si>
    <t>C-4. Budget prévisionnel global</t>
  </si>
  <si>
    <t>Chargée de projet</t>
  </si>
  <si>
    <t>Nombre de semaines prévu</t>
  </si>
  <si>
    <t>Animateur</t>
  </si>
  <si>
    <t>Architecte pour aménagement de la cuisine</t>
  </si>
  <si>
    <t>Entrepreneur pour les rénovations</t>
  </si>
  <si>
    <t>Équipement de cuisine, vélo électrique pour le transport de nourriture</t>
  </si>
  <si>
    <t>Exemple de budget pour la première année de réalisation du projet</t>
  </si>
  <si>
    <t>Nom de la personne à la présidence du conseil d'administration de l'organisation</t>
  </si>
  <si>
    <t>Fondation Luc et Andrée Gagnon</t>
  </si>
  <si>
    <t>* Les noms de cet exemple sont fictifs.</t>
  </si>
  <si>
    <t>Déclaration et vérification</t>
  </si>
  <si>
    <t>Renseignements sur l'organisation demandeuse et sommaire du projet</t>
  </si>
  <si>
    <t>Nom de l'organisation demandeuse</t>
  </si>
  <si>
    <r>
      <t xml:space="preserve">Joint les trois lettres </t>
    </r>
    <r>
      <rPr>
        <sz val="11"/>
        <color rgb="FF000000"/>
        <rFont val="Calibri"/>
        <family val="2"/>
      </rPr>
      <t>d’engagement d’organisations partenaires qui collaborent au projet. </t>
    </r>
    <r>
      <rPr>
        <sz val="11"/>
        <rFont val="Calibri"/>
        <family val="2"/>
      </rPr>
      <t>  </t>
    </r>
  </si>
  <si>
    <t xml:space="preserve">Territoire ciblé </t>
  </si>
  <si>
    <t>Adresse complète de l’organisation </t>
  </si>
  <si>
    <t>Numéro de téléphone de l'organisation</t>
  </si>
  <si>
    <r>
      <t>Nom de la personne responsable</t>
    </r>
    <r>
      <rPr>
        <sz val="11"/>
        <rFont val="Calibri"/>
        <family val="2"/>
      </rPr>
      <t> </t>
    </r>
    <r>
      <rPr>
        <b/>
        <sz val="11"/>
        <rFont val="Calibri"/>
        <family val="2"/>
      </rPr>
      <t>de la demande</t>
    </r>
  </si>
  <si>
    <t xml:space="preserve">Fonction </t>
  </si>
  <si>
    <t>ET</t>
  </si>
  <si>
    <t>Objectifs spécifiques de votre projet</t>
  </si>
  <si>
    <t>Ouverture d'une épicerie solidaire dans le quartier SJT afin d'améliorer l’accès culturel et économique aux aliments  </t>
  </si>
  <si>
    <r>
      <t xml:space="preserve">OBJECTIFS SPÉCIFIQUES DE VOTRE PROJET </t>
    </r>
    <r>
      <rPr>
        <b/>
        <i/>
        <sz val="11"/>
        <rFont val="Calibri"/>
        <family val="2"/>
        <scheme val="minor"/>
      </rPr>
      <t xml:space="preserve">Pourquoi? </t>
    </r>
  </si>
  <si>
    <t>Totaux (ensemble du projet an 1)</t>
  </si>
  <si>
    <t>Budget total prévu pour l'ensemble du projet an 3</t>
  </si>
  <si>
    <t>Budget total prévu  pour l'ensemble du projet an 1</t>
  </si>
  <si>
    <t>Budget total prévu  pour l'ensemble du projet an 2</t>
  </si>
  <si>
    <t>Budget total prévu pour l'ensemble du projet an 2</t>
  </si>
  <si>
    <t>Budget total prévu pour l'ensemble du projet an 4</t>
  </si>
  <si>
    <t>Budget total prévu pour l'ensemble du projet an 1</t>
  </si>
  <si>
    <t>Années</t>
  </si>
  <si>
    <t>Financement PASTA</t>
  </si>
  <si>
    <t>Autre (préciser)</t>
  </si>
  <si>
    <t>Total</t>
  </si>
  <si>
    <t>Subvention gouvernementale "Un avenir en commun"</t>
  </si>
  <si>
    <t>Autofinancement (campagne de sociofinancement effectuée en 2022)</t>
  </si>
  <si>
    <t>Instructions pour remplir le formulaire</t>
  </si>
  <si>
    <t>4. Imprimez le document.</t>
  </si>
  <si>
    <t>1. Cliquez sur « Imprimer ».</t>
  </si>
  <si>
    <t>https://www.hipdf.com/fr/signer-un-pdf</t>
  </si>
  <si>
    <t>Signature du document</t>
  </si>
  <si>
    <t>Envoi du document</t>
  </si>
  <si>
    <r>
      <t>SOUS-TOTAL (A)</t>
    </r>
    <r>
      <rPr>
        <sz val="10"/>
        <rFont val="Calibri"/>
        <family val="2"/>
      </rPr>
      <t> </t>
    </r>
  </si>
  <si>
    <r>
      <t>SOUS-TOTAL (B)</t>
    </r>
    <r>
      <rPr>
        <sz val="10"/>
        <rFont val="Calibri"/>
        <family val="2"/>
      </rPr>
      <t> </t>
    </r>
  </si>
  <si>
    <t xml:space="preserve">Chaque onglet contient les différentes parties du formulaire. Veuillez à bien remplir chacune de ces parties. </t>
  </si>
  <si>
    <t xml:space="preserve">Titre du projet
</t>
  </si>
  <si>
    <r>
      <t xml:space="preserve">Quelle est la gouvernance prévue pour le projet? (150 mots maximum - devrait rentrer dans la case) 
</t>
    </r>
    <r>
      <rPr>
        <i/>
        <sz val="10"/>
        <rFont val="Calibri"/>
        <family val="2"/>
        <scheme val="minor"/>
      </rPr>
      <t>Pour insérer du texte en mode copier/coller en provenance d'une autre source, veuillez coller votre texte dans la zone de la barre de formule au haut du formulaire.</t>
    </r>
  </si>
  <si>
    <t xml:space="preserve">Projet : </t>
  </si>
  <si>
    <t xml:space="preserve">TOTAL </t>
  </si>
  <si>
    <t>Taux des avantages sociaux
par semaine </t>
  </si>
  <si>
    <r>
      <t>Titre du projet :</t>
    </r>
    <r>
      <rPr>
        <sz val="8"/>
        <rFont val="Calibri"/>
        <family val="2"/>
      </rPr>
      <t xml:space="preserve"> </t>
    </r>
  </si>
  <si>
    <t>Pour ajouter une ligne à l'intérieur d'un tableau</t>
  </si>
  <si>
    <t>2. Bouton droit de la souris.</t>
  </si>
  <si>
    <t>3. Sélectionner dans le menu proposé : Insertion.</t>
  </si>
  <si>
    <t>Nous vous proposons le formulaire en format Excel afin d'optimiser, de part et d'autre, le suivi de nos dossiers en y intégrant les bilans annuels* qui suivront. Pour ce faire, quelques adaptations sont nécessaires.</t>
  </si>
  <si>
    <t>2. Dans le menu déroulant de l'imprimante, choisissez « Microsoft Print to PDF ».</t>
  </si>
  <si>
    <t>Le formulaire devra être envoyé à l’adresse suivante : </t>
  </si>
  <si>
    <t xml:space="preserve">* Si votre projet est choisi, un suivi régulier sera effectué avec la personne responsable de la demande. Un bilan annuel sera exigé. Au moment venu, nous vous enverrons le formulaire de bilan à remplir qui sera intégré à ce même document. De nouveaux éléments seront ajoutés afin de faire le suivi du déroulement du projet, des partenariats, du plan d'action et du budget. </t>
  </si>
  <si>
    <t xml:space="preserve">3. Dans le menu déroulant des paramètres, choisissez « Imprimer le classeur entier ». Toutes les pages des onglets devraient s'y trouver. </t>
  </si>
  <si>
    <t>5. Apposez votre signature à la page désignée de la partie Déclaration. Si vous n'avez pas de fonction intégrée pour signer des documents dans votre Acrobat Reader (version payante), vous pouvez utiliser un outil en ligne comme celui-ci :</t>
  </si>
  <si>
    <t>Seules les cases à remplir sont modifiables, le reste étant verrouillé.</t>
  </si>
  <si>
    <r>
      <t>Résumé du projet qui pourra être affiché sur notre site Web (150 mots maximum - devrait rentrer dans la case)</t>
    </r>
    <r>
      <rPr>
        <sz val="11"/>
        <rFont val="Calibri"/>
        <family val="2"/>
      </rPr>
      <t> </t>
    </r>
  </si>
  <si>
    <t>Si autre(s), spécifiez :</t>
  </si>
  <si>
    <t>Cible de l'appel de projets </t>
  </si>
  <si>
    <t>Objectifs généraux de l'appel de projets</t>
  </si>
  <si>
    <t>Améliorer la sécurité alimentaire des Montréalaises et Montréalais en situation de vulnérabilité en matière d'alimentation  </t>
  </si>
  <si>
    <t>Augmenter le pouvoir d'agir des Montréalaises et Montréalais en situation de vulnérabilité en matière d'alimentation </t>
  </si>
  <si>
    <t>Cochez le ou les déterminants qui seront ciblés dans le cadre de votre projet </t>
  </si>
  <si>
    <t>Environnement économique :</t>
  </si>
  <si>
    <t>Environnement socioculturel :</t>
  </si>
  <si>
    <t>Environnement physique :</t>
  </si>
  <si>
    <t>Favoriser les savoirs et les traditions culinaires</t>
  </si>
  <si>
    <t>Favoriser l'accès aux aliments par les transports actifs et collectifs</t>
  </si>
  <si>
    <r>
      <t xml:space="preserve">Quels sont les besoins, les enjeux, et les ressources de la ou des populations visées, et du territoire ciblé?  (250 mots maximum - devrait rentrer dans la case) 
</t>
    </r>
    <r>
      <rPr>
        <i/>
        <sz val="10"/>
        <rFont val="Calibri"/>
        <family val="2"/>
        <scheme val="minor"/>
      </rPr>
      <t>Pour insérer du texte en mode copier/coller en provenance d'une autre source, veuillez coller votre texte dans la zone de la barre de formule au haut du formulaire.</t>
    </r>
  </si>
  <si>
    <t>Réduire les coûts pour répondre aux besoins de base quotidiens (logement, médicaments, transport, fournitures scolaires, etc.)</t>
  </si>
  <si>
    <r>
      <t xml:space="preserve">C. Comment inclurez-vous la participation citoyenne dans votre projet? (150 mots maximum - devrait rentrer dans la case) 
</t>
    </r>
    <r>
      <rPr>
        <i/>
        <sz val="10"/>
        <rFont val="Calibri"/>
        <family val="2"/>
        <scheme val="minor"/>
      </rPr>
      <t>Pour insérer du texte en mode copier/coller en provenance d'une autre source, veuillez coller votre texte dans la zone de la barre de formule au haut du formulaire.</t>
    </r>
  </si>
  <si>
    <r>
      <t xml:space="preserve">A. Quelles actions seront mises en place pour rejoindre la ou les populations visées et quels sont les résultats attendus de ces actions?  (Veuillez répondre à cette question en remplissant le plan d'action dans l'onglet </t>
    </r>
    <r>
      <rPr>
        <b/>
        <i/>
        <sz val="11"/>
        <rFont val="Calibri"/>
        <family val="2"/>
        <scheme val="minor"/>
      </rPr>
      <t>Plan d'action</t>
    </r>
    <r>
      <rPr>
        <b/>
        <sz val="11"/>
        <rFont val="Calibri"/>
        <family val="2"/>
        <scheme val="minor"/>
      </rPr>
      <t>)</t>
    </r>
  </si>
  <si>
    <t>Titre du projet :</t>
  </si>
  <si>
    <r>
      <t>N</t>
    </r>
    <r>
      <rPr>
        <b/>
        <vertAlign val="superscript"/>
        <sz val="11"/>
        <rFont val="Calibri"/>
        <family val="2"/>
      </rPr>
      <t>o</t>
    </r>
  </si>
  <si>
    <r>
      <t>Partenaire/collaborateur[-trice]</t>
    </r>
    <r>
      <rPr>
        <sz val="11"/>
        <rFont val="Calibri"/>
        <family val="2"/>
      </rPr>
      <t> </t>
    </r>
  </si>
  <si>
    <t xml:space="preserve">Quel[le]s partenaires ou collaborateur[-trice]s sont actuellement impliqué[e]s ou à impliquer dans l’élaboration de l’initiative? Veuillez préciser leur rôle ou leur contribution, et les coordonnées de la personne responsable. Veuillez cocher la dernière colonne si le partenaire est un[e] partenaire principal[e] et si une lettre d'engagement est jointe à la présente soumission. </t>
  </si>
  <si>
    <t xml:space="preserve">Comment le mesurer? </t>
  </si>
  <si>
    <t>Qui?</t>
  </si>
  <si>
    <t xml:space="preserve">Pourquoi? </t>
  </si>
  <si>
    <r>
      <t xml:space="preserve">(Date de début à date de fin)     
 </t>
    </r>
    <r>
      <rPr>
        <b/>
        <i/>
        <sz val="11"/>
        <rFont val="Calibri"/>
        <family val="2"/>
        <scheme val="minor"/>
      </rPr>
      <t>Quand?</t>
    </r>
  </si>
  <si>
    <r>
      <t>OBJECTIFS SPÉCIFIQUES DE VOTRE PROJET</t>
    </r>
    <r>
      <rPr>
        <i/>
        <sz val="11"/>
        <rFont val="Calibri"/>
        <family val="2"/>
        <scheme val="minor"/>
      </rPr>
      <t xml:space="preserve"> </t>
    </r>
  </si>
  <si>
    <r>
      <t>ACTIONS</t>
    </r>
    <r>
      <rPr>
        <i/>
        <sz val="11"/>
        <rFont val="Calibri"/>
        <family val="2"/>
        <scheme val="minor"/>
      </rPr>
      <t/>
    </r>
  </si>
  <si>
    <r>
      <t>ÉTAPES À ENTREPRENDRE</t>
    </r>
    <r>
      <rPr>
        <i/>
        <sz val="11"/>
        <rFont val="Calibri"/>
        <family val="2"/>
        <scheme val="minor"/>
      </rPr>
      <t/>
    </r>
  </si>
  <si>
    <t>RESPONSABLES</t>
  </si>
  <si>
    <t>ÉCHÉANCIER</t>
  </si>
  <si>
    <t>INDICATEUR DE RÉSULTAT</t>
  </si>
  <si>
    <r>
      <t xml:space="preserve">Comment? </t>
    </r>
    <r>
      <rPr>
        <b/>
        <i/>
        <sz val="9"/>
        <rFont val="Calibri"/>
        <family val="2"/>
        <scheme val="minor"/>
      </rPr>
      <t xml:space="preserve">Spécifier les étapes pour atteindre les résultats incluant celles liées à la participation citoyenne ou au pouvoir d'agir des communautés (ex. : sondage auprès de participant[e]s, formation d’un comité citoyen, etc.). </t>
    </r>
  </si>
  <si>
    <r>
      <t xml:space="preserve">Quoi? </t>
    </r>
    <r>
      <rPr>
        <b/>
        <i/>
        <sz val="9"/>
        <rFont val="Calibri"/>
        <family val="2"/>
        <scheme val="minor"/>
      </rPr>
      <t>Il peut y avoir plusieurs actions pour un même objectif.</t>
    </r>
  </si>
  <si>
    <r>
      <t xml:space="preserve">Date limite : </t>
    </r>
    <r>
      <rPr>
        <b/>
        <sz val="12"/>
        <color rgb="FFFF0000"/>
        <rFont val="Calibri"/>
        <family val="2"/>
      </rPr>
      <t>22 juin 2023</t>
    </r>
  </si>
  <si>
    <t>Dans l'envoi des dossiers, SVP joindre les 2 versions de ce formulaire : PDF signée et Excel.</t>
  </si>
  <si>
    <t>Identifiez les principales étapes ou activités prévues sur un échéancier de 4 ans. Les projets pourront débuter en septembre 2023.
Ajoutez des lignes au besoin.</t>
  </si>
  <si>
    <t>Brève description de l'organisation : mission principale et expertise au regard du projet proposé (150 mots maximum - devrait rentrer dans la case)</t>
  </si>
  <si>
    <t xml:space="preserve">Signature :                                                                                                                                             </t>
  </si>
  <si>
    <r>
      <t>B. Comment adapterez-vous les actions prévues dans le cadre du projet, afin qu’elles soient inclusives aux différents groupes de la population. Par exemple, comment assurerez-vous de répondre aux besoins en considérant chacune des populations dans sa diversité : sexe, classe sociale, situation de handicap, âge, couleur de peau, origine ethnique, orientation sexuelle, identité de genre, etc.</t>
    </r>
    <r>
      <rPr>
        <b/>
        <sz val="11"/>
        <rFont val="Calibri"/>
        <family val="2"/>
        <scheme val="minor"/>
      </rPr>
      <t xml:space="preserve">? Inclure seulement les adaptations pertinentes dans le cadre de votre projet et du territoire que vous desservez. (200 mots maximum - devrait rentrer dans la case)
</t>
    </r>
    <r>
      <rPr>
        <i/>
        <sz val="10"/>
        <rFont val="Calibri"/>
        <family val="2"/>
        <scheme val="minor"/>
      </rPr>
      <t>Pour insérer du texte en mode copier/coller en provenance d'une autre source, veuillez coller votre texte dans la zone de la barre de formule au haut du formulaire.</t>
    </r>
  </si>
  <si>
    <t>An 1
2023-2024</t>
  </si>
  <si>
    <t>An 2
2024-2025</t>
  </si>
  <si>
    <t>An 3
2025-2026</t>
  </si>
  <si>
    <t>An 4
2026-2027</t>
  </si>
  <si>
    <t>Postes à taux horaire régulier (titre d'emploi)</t>
  </si>
  <si>
    <t>Postes forfaitaires ou honoraires professionnels</t>
  </si>
  <si>
    <r>
      <t xml:space="preserve">Équipement et matériels (achat ou location). Précisez: </t>
    </r>
    <r>
      <rPr>
        <sz val="10"/>
        <rFont val="Wingdings 3"/>
        <family val="1"/>
        <charset val="2"/>
      </rPr>
      <t>¤</t>
    </r>
  </si>
  <si>
    <t>Frais et services liés à la participation citoyenne (ex. : déplacement, nourriture, gardiennage)</t>
  </si>
  <si>
    <t>Frais administratifs** (maximum de 10 % de la subvention)</t>
  </si>
  <si>
    <t>Frais de gestion (maximum de 5 % de la subvention)</t>
  </si>
  <si>
    <r>
      <t xml:space="preserve">Équipement et matériels (achat ou location). Précisez : </t>
    </r>
    <r>
      <rPr>
        <sz val="10"/>
        <rFont val="Wingdings 3"/>
        <family val="1"/>
        <charset val="2"/>
      </rPr>
      <t>¤</t>
    </r>
  </si>
  <si>
    <t>Montant demandé 
dans cette soumission</t>
  </si>
  <si>
    <t>Montant provenant 
d'autres sources*</t>
  </si>
  <si>
    <t>Salaires et avantages sociaux  (sous-total A)</t>
  </si>
  <si>
    <t>Honoraires professionnels   (sous-total B)</t>
  </si>
  <si>
    <t>** Les frais administratifs inclus : loyers, téléphone, assurances, photocopies, comptabilité, secrétariat, mobilier, ordinateur, fourniture de bureau, etc.</t>
  </si>
  <si>
    <t xml:space="preserve">Prénom, nom en lettres en caractères d’imprimerie : </t>
  </si>
  <si>
    <t xml:space="preserve">Date : </t>
  </si>
  <si>
    <r>
      <t xml:space="preserve">Date limite : </t>
    </r>
    <r>
      <rPr>
        <b/>
        <sz val="11"/>
        <color rgb="FFFF0000"/>
        <rFont val="Calibri"/>
        <family val="2"/>
      </rPr>
      <t>22 juin 2023</t>
    </r>
  </si>
  <si>
    <t>Compressé (« zippé ») tous les fichiers ci-haut.  </t>
  </si>
  <si>
    <t>Déclaration de la personne responsable</t>
  </si>
  <si>
    <t>La personne responsable de la demande atteste que les renseignements fournis sont exacts. </t>
  </si>
  <si>
    <t>Rempli toutes les sections du présent formulaire </t>
  </si>
  <si>
    <r>
      <t>Exemple d'un plan d’action pour la réalisation d'un projet pour la 1</t>
    </r>
    <r>
      <rPr>
        <b/>
        <vertAlign val="superscript"/>
        <sz val="14"/>
        <rFont val="Calibri"/>
        <family val="2"/>
      </rPr>
      <t>re</t>
    </r>
    <r>
      <rPr>
        <b/>
        <sz val="14"/>
        <rFont val="Calibri"/>
        <family val="2"/>
      </rPr>
      <t xml:space="preserve"> année</t>
    </r>
  </si>
  <si>
    <t>Titre du projet fictif : Implantation d’une épicerie solidaire pour des personnes en situation d’insécurité alimentaire demandeuses d’asile dans le quartier Saint-Jean-Trifié 2023 à 2024 (Exemple de plan d'action pour l'année 1)</t>
  </si>
  <si>
    <r>
      <rPr>
        <b/>
        <i/>
        <sz val="11"/>
        <rFont val="Calibri"/>
        <family val="2"/>
        <scheme val="minor"/>
      </rPr>
      <t xml:space="preserve">Quoi? </t>
    </r>
    <r>
      <rPr>
        <b/>
        <i/>
        <sz val="9"/>
        <rFont val="Calibri"/>
        <family val="2"/>
        <scheme val="minor"/>
      </rPr>
      <t>Il peut y avoir plusieurs actions pour un même objectif.</t>
    </r>
  </si>
  <si>
    <r>
      <t xml:space="preserve">(Date de début à date de fin)
 </t>
    </r>
    <r>
      <rPr>
        <b/>
        <i/>
        <sz val="11"/>
        <color theme="1"/>
        <rFont val="Calibri"/>
        <family val="2"/>
        <scheme val="minor"/>
      </rPr>
      <t>Quand?</t>
    </r>
  </si>
  <si>
    <r>
      <t>ACTIONS</t>
    </r>
    <r>
      <rPr>
        <b/>
        <i/>
        <sz val="11"/>
        <rFont val="Calibri"/>
        <family val="2"/>
        <scheme val="minor"/>
      </rPr>
      <t/>
    </r>
  </si>
  <si>
    <t>ÉTAPES À ENTREPRENDRE</t>
  </si>
  <si>
    <t> Planifier et aménager l’épicerie solidaire avec les participant[e]s du sondage intéressé[e]s à s’impliquer, et avec des bénévoles intéressé[e]s. </t>
  </si>
  <si>
    <t> Chargé[e] de projet </t>
  </si>
  <si>
    <t>Chargé[e] de projet et direction </t>
  </si>
  <si>
    <t>Chargé[e] de projet </t>
  </si>
  <si>
    <t>Chargé[e] de projet, participant.es et bénévoles </t>
  </si>
  <si>
    <t>Chargé[e] de projet et bénévoles </t>
  </si>
  <si>
    <t>Former un « focus group » avec les répondant[e]s du sondage volontaires et le rencontrer afin d’approfondir les connaissances sur leurs besoins.</t>
  </si>
  <si>
    <t>Analyser les résultats du « focus group ».  </t>
  </si>
  <si>
    <t>Rencontrer le/les jardins et commerces intéressés à collaborer au projet.  </t>
  </si>
  <si>
    <t> Développer une stratégie de récupération des denrées d’intérêts auprès du/des jardins et commerces partenaires.  </t>
  </si>
  <si>
    <t> Chargé[e] de projet, direction et partenaires </t>
  </si>
  <si>
    <t>Rencontrer l’organisme XYZ qui a déjà mis en œuvre une épicerie solidaire afin de s’informer sur la meilleure façon de fixer les prix des denrées.  </t>
  </si>
  <si>
    <t>Recruter des bénévoles intéressés à participer à la planification et à l’aménagement de l’épicerie.  </t>
  </si>
  <si>
    <t>Organiser deux ou trois ateliers d’idéation afin de prévoir l’aménagement de l’épicerie. </t>
  </si>
  <si>
    <t>Élaborer le plan d’aménagement de l’épicerie.  </t>
  </si>
  <si>
    <t>Chargé[e] de projet, participant[e]s et bénévoles </t>
  </si>
  <si>
    <t>10 % de la population cible a répondu au questionnaire.  </t>
  </si>
  <si>
    <t>Un « focus group » de 5 à 10 personnes est formé et rencontré au moins une fois.  </t>
  </si>
  <si>
    <t>Les résultats combinés du sondage et du « focus group » sont analysés et disponibles pour être partagés.  </t>
  </si>
  <si>
    <t>Au moins un jardin et un commerce ont accepté de collaborer.  </t>
  </si>
  <si>
    <t>Les résultats du sondage et du « focus group » ont été partagés et discutés avec les partenaires.</t>
  </si>
  <si>
    <t>Deux ou trois ateliers sont complétés. </t>
  </si>
  <si>
    <t>L’épicerie est aménagée et prête.</t>
  </si>
  <si>
    <t>L’organisme XYZ a été rencontré, et une stratégie de fixation des prix est élaborée (en considérant l’exemple du projet de l’organisme XYZ et l’évaluation des besoins réalisée à la première action).  </t>
  </si>
  <si>
    <r>
      <t xml:space="preserve">Comment? </t>
    </r>
    <r>
      <rPr>
        <b/>
        <i/>
        <sz val="9"/>
        <color theme="1"/>
        <rFont val="Calibri"/>
        <family val="2"/>
        <scheme val="minor"/>
      </rPr>
      <t>Inclure les étapes liées au pouvoir d’agir des communautés et à la participation citoyenne (ex. : sondage auprès de participant[e]s, formation d’un comité citoyen, etc.).</t>
    </r>
  </si>
  <si>
    <t>Partager (de manière anonyme) les résultats du sondage auprès du/des jardins et commerces prêts à collaborer afin de faire valoir les aliments d’intérêt pour les utilisateur[-trice]s de l’épicerie.</t>
  </si>
  <si>
    <t>Montant provenant
d'autres sources*</t>
  </si>
  <si>
    <t>Équipement et matériels (achat ou location). Précisez :</t>
  </si>
  <si>
    <t>1. Veuillez vous positionner et sélectionner la dernière ligne entière disponible du tableau. Dans cet exemple, cliquez sur la ligne #30 de l'en-tête de ligne du tableau Excel. Cette opération permet de sélectionner la ligne entière (ombragé en gris).</t>
  </si>
  <si>
    <r>
      <t>Formulaire de soumission
Programme de financement pour l’amélioration des systèmes territoriaux en alimentation (PASTA)</t>
    </r>
    <r>
      <rPr>
        <sz val="16"/>
        <color rgb="FF348990"/>
        <rFont val="Calibri"/>
        <family val="2"/>
        <scheme val="minor"/>
      </rPr>
      <t> </t>
    </r>
  </si>
  <si>
    <t xml:space="preserve">* Toutes demandes d'information doivent être envoyées à la même adresse (ci-dessus). </t>
  </si>
  <si>
    <t xml:space="preserve">*Toutes demandes d'information doivent être envoyées à la même adresse (ci-dessus). </t>
  </si>
  <si>
    <r>
      <t xml:space="preserve">D. Précisez comment votre projet est complémentaire et/ou arrimé aux ressources de la communauté (autres organismes, institutions, etc.), dont celles identifiées au point B. (150 mots maximum - devrait rentrer dans la case)  
</t>
    </r>
    <r>
      <rPr>
        <i/>
        <sz val="10"/>
        <rFont val="Calibri"/>
        <family val="2"/>
        <scheme val="minor"/>
      </rPr>
      <t>Pour insérer du texte en mode copier/coller en provenance d'une autre source, veuillez coller votre texte dans la zone de la barre de formule au haut du formulaire.</t>
    </r>
  </si>
  <si>
    <t xml:space="preserve"> </t>
  </si>
  <si>
    <t>Mise à jour du formulaire: 8 juin 2023</t>
  </si>
  <si>
    <t>Des lignes peuvent être ajoutées au plan d'action.</t>
  </si>
  <si>
    <t>Une précision a été apportée en D de la section Projet. Ainsi, l'explication peut inclure plusieurs ressources de la communauté (organismes, institutions, etc.) et ne se limite pas aux ressources nommées au point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</si>
</sst>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 #,##0.00_)\ &quot;$&quot;_ ;_ * \(#,##0.00\)\ &quot;$&quot;_ ;_ * &quot;-&quot;??_)\ &quot;$&quot;_ ;_ @_ "/>
  </numFmts>
  <fonts count="54" x14ac:knownFonts="1">
    <font>
      <sz val="11"/>
      <color theme="1"/>
      <name val="Calibri"/>
      <family val="2"/>
      <scheme val="minor"/>
    </font>
    <font>
      <b/>
      <sz val="12"/>
      <name val="Calibri"/>
      <family val="2"/>
    </font>
    <font>
      <sz val="12"/>
      <name val="Calibri"/>
      <family val="2"/>
    </font>
    <font>
      <sz val="9"/>
      <color rgb="FF000000"/>
      <name val="Calibri"/>
      <family val="2"/>
    </font>
    <font>
      <b/>
      <sz val="14"/>
      <color rgb="FF000000"/>
      <name val="Calibri"/>
      <family val="2"/>
      <scheme val="minor"/>
    </font>
    <font>
      <sz val="11"/>
      <color rgb="FF000000"/>
      <name val="Calibri"/>
      <family val="2"/>
      <scheme val="minor"/>
    </font>
    <font>
      <b/>
      <sz val="11"/>
      <name val="Calibri"/>
      <family val="2"/>
    </font>
    <font>
      <sz val="11"/>
      <name val="Calibri"/>
      <family val="2"/>
    </font>
    <font>
      <b/>
      <sz val="11"/>
      <color theme="1"/>
      <name val="Calibri"/>
      <family val="2"/>
      <scheme val="minor"/>
    </font>
    <font>
      <sz val="11"/>
      <name val="Calibri"/>
      <family val="2"/>
      <scheme val="minor"/>
    </font>
    <font>
      <b/>
      <sz val="11"/>
      <name val="Calibri"/>
      <family val="2"/>
      <scheme val="minor"/>
    </font>
    <font>
      <sz val="12"/>
      <color theme="1"/>
      <name val="Calibri"/>
      <family val="2"/>
      <scheme val="minor"/>
    </font>
    <font>
      <u/>
      <sz val="11"/>
      <color theme="10"/>
      <name val="Calibri"/>
      <family val="2"/>
      <scheme val="minor"/>
    </font>
    <font>
      <sz val="11"/>
      <color rgb="FF000000"/>
      <name val="Calibri"/>
      <family val="2"/>
    </font>
    <font>
      <b/>
      <sz val="14"/>
      <name val="Calibri"/>
      <family val="2"/>
    </font>
    <font>
      <sz val="14"/>
      <name val="Calibri"/>
      <family val="2"/>
    </font>
    <font>
      <i/>
      <sz val="11"/>
      <name val="Calibri"/>
      <family val="2"/>
      <scheme val="minor"/>
    </font>
    <font>
      <b/>
      <sz val="14"/>
      <color theme="1"/>
      <name val="Calibri"/>
      <family val="2"/>
      <scheme val="minor"/>
    </font>
    <font>
      <sz val="14"/>
      <color theme="1"/>
      <name val="Calibri"/>
      <family val="2"/>
      <scheme val="minor"/>
    </font>
    <font>
      <sz val="12"/>
      <color rgb="FF808080"/>
      <name val="Calibri"/>
      <family val="2"/>
    </font>
    <font>
      <sz val="11"/>
      <color theme="1"/>
      <name val="Calibri"/>
      <family val="2"/>
      <scheme val="minor"/>
    </font>
    <font>
      <b/>
      <sz val="18"/>
      <color theme="0"/>
      <name val="Calibri"/>
      <family val="2"/>
    </font>
    <font>
      <sz val="9"/>
      <color theme="1"/>
      <name val="Calibri"/>
      <family val="2"/>
      <scheme val="minor"/>
    </font>
    <font>
      <sz val="8"/>
      <name val="Calibri"/>
      <family val="2"/>
    </font>
    <font>
      <sz val="10"/>
      <name val="Calibri"/>
      <family val="2"/>
    </font>
    <font>
      <sz val="18"/>
      <color rgb="FF348990"/>
      <name val="Calibri"/>
      <family val="2"/>
      <scheme val="minor"/>
    </font>
    <font>
      <b/>
      <i/>
      <sz val="11"/>
      <name val="Calibri"/>
      <family val="2"/>
      <scheme val="minor"/>
    </font>
    <font>
      <b/>
      <i/>
      <sz val="9"/>
      <name val="Calibri"/>
      <family val="2"/>
      <scheme val="minor"/>
    </font>
    <font>
      <b/>
      <i/>
      <sz val="11"/>
      <color theme="1"/>
      <name val="Calibri"/>
      <family val="2"/>
      <scheme val="minor"/>
    </font>
    <font>
      <b/>
      <i/>
      <sz val="9"/>
      <color theme="1"/>
      <name val="Calibri"/>
      <family val="2"/>
      <scheme val="minor"/>
    </font>
    <font>
      <b/>
      <sz val="11"/>
      <color rgb="FFFF0000"/>
      <name val="Calibri"/>
      <family val="2"/>
    </font>
    <font>
      <b/>
      <sz val="10"/>
      <name val="Calibri"/>
      <family val="2"/>
    </font>
    <font>
      <u/>
      <sz val="14"/>
      <color theme="10"/>
      <name val="Calibri"/>
      <family val="2"/>
      <scheme val="minor"/>
    </font>
    <font>
      <sz val="18"/>
      <color theme="0"/>
      <name val="Calibri"/>
      <family val="2"/>
      <scheme val="minor"/>
    </font>
    <font>
      <b/>
      <sz val="9"/>
      <name val="Calibri"/>
      <family val="2"/>
    </font>
    <font>
      <sz val="9"/>
      <name val="Calibri"/>
      <family val="2"/>
    </font>
    <font>
      <b/>
      <sz val="10"/>
      <color theme="1"/>
      <name val="Calibri"/>
      <family val="2"/>
      <scheme val="minor"/>
    </font>
    <font>
      <sz val="10"/>
      <color theme="1"/>
      <name val="Calibri"/>
      <family val="2"/>
      <scheme val="minor"/>
    </font>
    <font>
      <sz val="11"/>
      <color theme="0"/>
      <name val="Calibri"/>
      <family val="2"/>
      <scheme val="minor"/>
    </font>
    <font>
      <sz val="9"/>
      <color rgb="FF222222"/>
      <name val="Arial"/>
      <family val="2"/>
    </font>
    <font>
      <sz val="24"/>
      <color theme="1"/>
      <name val="Calibri"/>
      <family val="2"/>
      <scheme val="minor"/>
    </font>
    <font>
      <i/>
      <sz val="10"/>
      <name val="Calibri"/>
      <family val="2"/>
      <scheme val="minor"/>
    </font>
    <font>
      <sz val="11"/>
      <color rgb="FF222222"/>
      <name val="Calibri"/>
      <family val="2"/>
      <scheme val="minor"/>
    </font>
    <font>
      <b/>
      <i/>
      <sz val="10"/>
      <name val="Calibri"/>
      <family val="2"/>
    </font>
    <font>
      <sz val="10"/>
      <name val="Wingdings 3"/>
      <family val="1"/>
      <charset val="2"/>
    </font>
    <font>
      <b/>
      <sz val="16"/>
      <color theme="3"/>
      <name val="Calibri"/>
      <family val="2"/>
      <scheme val="minor"/>
    </font>
    <font>
      <u/>
      <sz val="12"/>
      <color theme="10"/>
      <name val="Calibri"/>
      <family val="2"/>
      <scheme val="minor"/>
    </font>
    <font>
      <b/>
      <sz val="12"/>
      <color rgb="FFFF0000"/>
      <name val="Calibri"/>
      <family val="2"/>
    </font>
    <font>
      <b/>
      <vertAlign val="superscript"/>
      <sz val="11"/>
      <name val="Calibri"/>
      <family val="2"/>
    </font>
    <font>
      <b/>
      <sz val="12"/>
      <color theme="1"/>
      <name val="Calibri"/>
      <family val="2"/>
      <scheme val="minor"/>
    </font>
    <font>
      <b/>
      <vertAlign val="superscript"/>
      <sz val="14"/>
      <name val="Calibri"/>
      <family val="2"/>
    </font>
    <font>
      <b/>
      <sz val="16"/>
      <color rgb="FF348990"/>
      <name val="Calibri"/>
      <family val="2"/>
      <scheme val="minor"/>
    </font>
    <font>
      <sz val="16"/>
      <color rgb="FF348990"/>
      <name val="Calibri"/>
      <family val="2"/>
      <scheme val="minor"/>
    </font>
    <font>
      <sz val="11"/>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7ECFDC"/>
        <bgColor indexed="64"/>
      </patternFill>
    </fill>
    <fill>
      <patternFill patternType="solid">
        <fgColor rgb="FFCFF2F1"/>
        <bgColor indexed="64"/>
      </patternFill>
    </fill>
    <fill>
      <patternFill patternType="solid">
        <fgColor rgb="FFFFC000"/>
        <bgColor indexed="64"/>
      </patternFill>
    </fill>
    <fill>
      <patternFill patternType="solid">
        <fgColor rgb="FF348990"/>
        <bgColor indexed="64"/>
      </patternFill>
    </fill>
    <fill>
      <patternFill patternType="solid">
        <fgColor theme="3" tint="0.79998168889431442"/>
        <bgColor indexed="64"/>
      </patternFill>
    </fill>
  </fills>
  <borders count="78">
    <border>
      <left/>
      <right/>
      <top/>
      <bottom/>
      <diagonal/>
    </border>
    <border>
      <left style="medium">
        <color rgb="FF919D9D"/>
      </left>
      <right style="medium">
        <color rgb="FF919D9D"/>
      </right>
      <top style="medium">
        <color rgb="FF919D9D"/>
      </top>
      <bottom/>
      <diagonal/>
    </border>
    <border>
      <left style="medium">
        <color rgb="FF919D9D"/>
      </left>
      <right style="medium">
        <color rgb="FF919D9D"/>
      </right>
      <top/>
      <bottom/>
      <diagonal/>
    </border>
    <border>
      <left style="medium">
        <color rgb="FF919D9D"/>
      </left>
      <right style="medium">
        <color rgb="FF919D9D"/>
      </right>
      <top style="medium">
        <color rgb="FF919D9D"/>
      </top>
      <bottom style="medium">
        <color rgb="FF919D9D"/>
      </bottom>
      <diagonal/>
    </border>
    <border>
      <left style="medium">
        <color rgb="FF919D9D"/>
      </left>
      <right style="medium">
        <color rgb="FF919D9D"/>
      </right>
      <top/>
      <bottom style="medium">
        <color rgb="FF919D9D"/>
      </bottom>
      <diagonal/>
    </border>
    <border>
      <left/>
      <right style="medium">
        <color rgb="FF919D9D"/>
      </right>
      <top style="medium">
        <color rgb="FF919D9D"/>
      </top>
      <bottom style="medium">
        <color rgb="FF919D9D"/>
      </bottom>
      <diagonal/>
    </border>
    <border>
      <left style="medium">
        <color rgb="FF919D9D"/>
      </left>
      <right style="thin">
        <color rgb="FF000000"/>
      </right>
      <top style="medium">
        <color rgb="FF919D9D"/>
      </top>
      <bottom style="medium">
        <color rgb="FF919D9D"/>
      </bottom>
      <diagonal/>
    </border>
    <border>
      <left style="thin">
        <color rgb="FF000000"/>
      </left>
      <right style="medium">
        <color rgb="FF919D9D"/>
      </right>
      <top/>
      <bottom/>
      <diagonal/>
    </border>
    <border>
      <left style="medium">
        <color rgb="FF919D9D"/>
      </left>
      <right style="medium">
        <color rgb="FF919D9D"/>
      </right>
      <top/>
      <bottom style="thin">
        <color rgb="FF000000"/>
      </bottom>
      <diagonal/>
    </border>
    <border>
      <left style="medium">
        <color rgb="FF919D9D"/>
      </left>
      <right style="medium">
        <color rgb="FF919D9D"/>
      </right>
      <top style="medium">
        <color rgb="FF919D9D"/>
      </top>
      <bottom style="thin">
        <color rgb="FF000000"/>
      </bottom>
      <diagonal/>
    </border>
    <border>
      <left style="medium">
        <color rgb="FF919D9D"/>
      </left>
      <right style="thin">
        <color rgb="FF000000"/>
      </right>
      <top style="medium">
        <color rgb="FF919D9D"/>
      </top>
      <bottom style="thin">
        <color rgb="FF000000"/>
      </bottom>
      <diagonal/>
    </border>
    <border>
      <left style="medium">
        <color rgb="FF919D9D"/>
      </left>
      <right style="thin">
        <color rgb="FF000000"/>
      </right>
      <top style="medium">
        <color rgb="FF919D9D"/>
      </top>
      <bottom/>
      <diagonal/>
    </border>
    <border>
      <left style="thin">
        <color rgb="FF000000"/>
      </left>
      <right style="medium">
        <color rgb="FF919D9D"/>
      </right>
      <top/>
      <bottom style="thin">
        <color rgb="FF000000"/>
      </bottom>
      <diagonal/>
    </border>
    <border>
      <left style="thin">
        <color rgb="FF000000"/>
      </left>
      <right style="medium">
        <color rgb="FF919D9D"/>
      </right>
      <top style="thin">
        <color rgb="FF000000"/>
      </top>
      <bottom/>
      <diagonal/>
    </border>
    <border>
      <left style="medium">
        <color rgb="FF919D9D"/>
      </left>
      <right style="medium">
        <color rgb="FF919D9D"/>
      </right>
      <top style="thin">
        <color rgb="FF000000"/>
      </top>
      <bottom/>
      <diagonal/>
    </border>
    <border>
      <left style="medium">
        <color rgb="FF919D9D"/>
      </left>
      <right style="medium">
        <color rgb="FF919D9D"/>
      </right>
      <top style="thin">
        <color rgb="FF000000"/>
      </top>
      <bottom style="medium">
        <color rgb="FF919D9D"/>
      </bottom>
      <diagonal/>
    </border>
    <border>
      <left style="medium">
        <color rgb="FF919D9D"/>
      </left>
      <right style="thin">
        <color rgb="FF000000"/>
      </right>
      <top style="thin">
        <color rgb="FF000000"/>
      </top>
      <bottom style="medium">
        <color rgb="FF919D9D"/>
      </bottom>
      <diagonal/>
    </border>
    <border>
      <left style="medium">
        <color rgb="FF919D9D"/>
      </left>
      <right style="thin">
        <color rgb="FF000000"/>
      </right>
      <top/>
      <bottom style="medium">
        <color rgb="FF919D9D"/>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diagonal/>
    </border>
    <border>
      <left style="medium">
        <color indexed="64"/>
      </left>
      <right/>
      <top style="thin">
        <color rgb="FF000000"/>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auto="1"/>
      </top>
      <bottom style="thin">
        <color auto="1"/>
      </bottom>
      <diagonal/>
    </border>
  </borders>
  <cellStyleXfs count="3">
    <xf numFmtId="0" fontId="0" fillId="0" borderId="0"/>
    <xf numFmtId="0" fontId="12" fillId="0" borderId="0" applyNumberFormat="0" applyFill="0" applyBorder="0" applyAlignment="0" applyProtection="0"/>
    <xf numFmtId="44" fontId="20" fillId="0" borderId="0" applyFont="0" applyFill="0" applyBorder="0" applyAlignment="0" applyProtection="0"/>
  </cellStyleXfs>
  <cellXfs count="441">
    <xf numFmtId="0" fontId="0" fillId="0" borderId="0" xfId="0"/>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0" fillId="2" borderId="0" xfId="0" applyFill="1"/>
    <xf numFmtId="0" fontId="0" fillId="0" borderId="0" xfId="0" applyFill="1" applyBorder="1"/>
    <xf numFmtId="0" fontId="0" fillId="0" borderId="0" xfId="0" applyFont="1"/>
    <xf numFmtId="0" fontId="7" fillId="0" borderId="23" xfId="0" applyFont="1" applyBorder="1" applyAlignment="1">
      <alignment horizontal="left" vertical="center" wrapText="1"/>
    </xf>
    <xf numFmtId="0" fontId="7" fillId="0" borderId="22" xfId="0" applyFont="1" applyBorder="1" applyAlignment="1">
      <alignment horizontal="left" vertical="center" wrapText="1"/>
    </xf>
    <xf numFmtId="0" fontId="0" fillId="0" borderId="0" xfId="0" applyAlignment="1">
      <alignment vertical="top"/>
    </xf>
    <xf numFmtId="0" fontId="0" fillId="0" borderId="0" xfId="0" applyAlignment="1">
      <alignment horizontal="left" vertical="top" indent="1"/>
    </xf>
    <xf numFmtId="0" fontId="10" fillId="5" borderId="18" xfId="0" applyFont="1" applyFill="1" applyBorder="1" applyAlignment="1">
      <alignment horizontal="center" vertical="center" wrapText="1"/>
    </xf>
    <xf numFmtId="0" fontId="14" fillId="5" borderId="31" xfId="0" applyFont="1" applyFill="1" applyBorder="1" applyAlignment="1">
      <alignment horizontal="left" vertical="center" wrapText="1" indent="1"/>
    </xf>
    <xf numFmtId="0" fontId="0" fillId="5" borderId="28" xfId="0" applyFill="1" applyBorder="1"/>
    <xf numFmtId="0" fontId="0" fillId="5" borderId="29" xfId="0" applyFill="1" applyBorder="1"/>
    <xf numFmtId="0" fontId="14" fillId="2" borderId="0" xfId="0" applyFont="1" applyFill="1" applyAlignment="1">
      <alignment horizontal="center" vertical="center" wrapText="1"/>
    </xf>
    <xf numFmtId="0" fontId="0" fillId="0" borderId="0" xfId="0" applyFill="1"/>
    <xf numFmtId="0" fontId="6" fillId="2" borderId="0" xfId="0" applyFont="1" applyFill="1" applyBorder="1" applyAlignment="1">
      <alignment vertical="top" wrapText="1"/>
    </xf>
    <xf numFmtId="0" fontId="6" fillId="2" borderId="0" xfId="0" applyFont="1" applyFill="1" applyBorder="1" applyAlignment="1">
      <alignment horizontal="center" vertical="top" wrapText="1"/>
    </xf>
    <xf numFmtId="0" fontId="7" fillId="2" borderId="0" xfId="0" applyFont="1" applyFill="1" applyBorder="1" applyAlignment="1">
      <alignment horizontal="right" vertical="center" wrapText="1"/>
    </xf>
    <xf numFmtId="0" fontId="2" fillId="2" borderId="0" xfId="0" applyFont="1" applyFill="1" applyAlignment="1">
      <alignment horizontal="left" vertical="center" wrapText="1"/>
    </xf>
    <xf numFmtId="0" fontId="14" fillId="2" borderId="0" xfId="0" applyFont="1" applyFill="1" applyAlignment="1">
      <alignment vertical="center" wrapText="1"/>
    </xf>
    <xf numFmtId="0" fontId="14" fillId="2" borderId="41" xfId="0" applyFont="1" applyFill="1" applyBorder="1" applyAlignment="1">
      <alignment vertical="center" wrapText="1"/>
    </xf>
    <xf numFmtId="0" fontId="15" fillId="2" borderId="0" xfId="0" applyFont="1" applyFill="1" applyAlignment="1">
      <alignment horizontal="center" vertical="center" wrapText="1"/>
    </xf>
    <xf numFmtId="0" fontId="7" fillId="3" borderId="22" xfId="0" applyFont="1" applyFill="1" applyBorder="1" applyAlignment="1">
      <alignment horizontal="left" vertical="center" wrapText="1"/>
    </xf>
    <xf numFmtId="0" fontId="6" fillId="5" borderId="58" xfId="0" applyFont="1" applyFill="1" applyBorder="1" applyAlignment="1">
      <alignment horizontal="left" vertical="center" wrapText="1" indent="1"/>
    </xf>
    <xf numFmtId="0" fontId="7" fillId="5" borderId="58" xfId="0" applyFont="1" applyFill="1" applyBorder="1" applyAlignment="1">
      <alignment horizontal="right" vertical="center" wrapText="1"/>
    </xf>
    <xf numFmtId="44" fontId="7" fillId="2" borderId="58" xfId="2" applyFont="1" applyFill="1" applyBorder="1" applyAlignment="1">
      <alignment horizontal="left" vertical="center" wrapText="1" indent="1"/>
    </xf>
    <xf numFmtId="44" fontId="6" fillId="2" borderId="58" xfId="0" applyNumberFormat="1" applyFont="1" applyFill="1" applyBorder="1" applyAlignment="1">
      <alignment horizontal="left" vertical="center" wrapText="1" indent="1"/>
    </xf>
    <xf numFmtId="0" fontId="6" fillId="5" borderId="59" xfId="0" applyFont="1" applyFill="1" applyBorder="1" applyAlignment="1">
      <alignment horizontal="left" vertical="center" wrapText="1" indent="1"/>
    </xf>
    <xf numFmtId="0" fontId="6" fillId="5" borderId="20" xfId="0" applyFont="1" applyFill="1" applyBorder="1" applyAlignment="1">
      <alignment horizontal="left" vertical="center" wrapText="1" indent="1"/>
    </xf>
    <xf numFmtId="0" fontId="24" fillId="2" borderId="24" xfId="0" applyFont="1" applyFill="1" applyBorder="1" applyAlignment="1">
      <alignment horizontal="left" vertical="top" wrapText="1" indent="1"/>
    </xf>
    <xf numFmtId="0" fontId="31" fillId="2" borderId="46" xfId="0" applyFont="1" applyFill="1" applyBorder="1" applyAlignment="1">
      <alignment horizontal="left" vertical="top" wrapText="1" indent="1"/>
    </xf>
    <xf numFmtId="44" fontId="7" fillId="2" borderId="46" xfId="2" applyFont="1" applyFill="1" applyBorder="1" applyAlignment="1">
      <alignment horizontal="right" vertical="center" wrapText="1"/>
    </xf>
    <xf numFmtId="44" fontId="7" fillId="2" borderId="58" xfId="2" applyFont="1" applyFill="1" applyBorder="1" applyAlignment="1">
      <alignment horizontal="right" vertical="center" wrapText="1"/>
    </xf>
    <xf numFmtId="44" fontId="7" fillId="2" borderId="46" xfId="2" applyFont="1" applyFill="1" applyBorder="1" applyAlignment="1">
      <alignment horizontal="left" vertical="center" wrapText="1" indent="1"/>
    </xf>
    <xf numFmtId="0" fontId="6" fillId="5" borderId="32" xfId="0" applyFont="1" applyFill="1" applyBorder="1" applyAlignment="1" applyProtection="1">
      <alignment horizontal="left" vertical="top" wrapText="1" indent="1"/>
    </xf>
    <xf numFmtId="0" fontId="32" fillId="0" borderId="0" xfId="1" applyFont="1" applyBorder="1"/>
    <xf numFmtId="0" fontId="25" fillId="0" borderId="0" xfId="0" applyFont="1" applyBorder="1"/>
    <xf numFmtId="0" fontId="0" fillId="0" borderId="0" xfId="0" applyBorder="1"/>
    <xf numFmtId="0" fontId="18" fillId="0" borderId="0" xfId="0" applyFont="1" applyBorder="1"/>
    <xf numFmtId="0" fontId="18" fillId="0" borderId="0" xfId="0" applyFont="1" applyBorder="1" applyAlignment="1">
      <alignment wrapText="1"/>
    </xf>
    <xf numFmtId="0" fontId="33" fillId="8" borderId="0" xfId="0" applyFont="1" applyFill="1" applyBorder="1"/>
    <xf numFmtId="0" fontId="0" fillId="0" borderId="0" xfId="0" applyBorder="1" applyAlignment="1">
      <alignment wrapText="1"/>
    </xf>
    <xf numFmtId="0" fontId="0" fillId="0" borderId="0" xfId="0" applyBorder="1" applyAlignment="1">
      <alignment horizontal="left" vertical="top" wrapText="1"/>
    </xf>
    <xf numFmtId="0" fontId="1" fillId="5" borderId="59" xfId="0" applyFont="1" applyFill="1" applyBorder="1" applyAlignment="1">
      <alignment vertical="center" wrapText="1"/>
    </xf>
    <xf numFmtId="0" fontId="35" fillId="5" borderId="58" xfId="0" applyFont="1" applyFill="1" applyBorder="1" applyAlignment="1">
      <alignment horizontal="left" vertical="center" wrapText="1" indent="1"/>
    </xf>
    <xf numFmtId="0" fontId="36" fillId="2" borderId="0" xfId="0" applyFont="1" applyFill="1"/>
    <xf numFmtId="0" fontId="37" fillId="2" borderId="0" xfId="0" applyFont="1" applyFill="1"/>
    <xf numFmtId="0" fontId="37" fillId="0" borderId="0" xfId="0" applyFont="1"/>
    <xf numFmtId="44" fontId="24" fillId="4" borderId="18" xfId="2" applyFont="1" applyFill="1" applyBorder="1" applyAlignment="1">
      <alignment horizontal="center" vertical="center" wrapText="1"/>
    </xf>
    <xf numFmtId="37" fontId="24" fillId="4" borderId="18" xfId="2" applyNumberFormat="1" applyFont="1" applyFill="1" applyBorder="1" applyAlignment="1">
      <alignment horizontal="center" vertical="center" wrapText="1"/>
    </xf>
    <xf numFmtId="44" fontId="36" fillId="0" borderId="18" xfId="2" applyFont="1" applyBorder="1" applyAlignment="1">
      <alignment horizontal="center" vertical="center"/>
    </xf>
    <xf numFmtId="0" fontId="37" fillId="2" borderId="0" xfId="0" applyFont="1" applyFill="1" applyBorder="1"/>
    <xf numFmtId="0" fontId="24" fillId="2" borderId="0" xfId="0" applyFont="1" applyFill="1" applyBorder="1" applyAlignment="1">
      <alignment horizontal="left" vertical="top" wrapText="1"/>
    </xf>
    <xf numFmtId="44" fontId="31" fillId="4" borderId="18" xfId="2" applyFont="1" applyFill="1" applyBorder="1" applyAlignment="1">
      <alignment horizontal="center" vertical="center" wrapText="1"/>
    </xf>
    <xf numFmtId="0" fontId="24" fillId="2" borderId="0" xfId="0" applyFont="1" applyFill="1" applyBorder="1" applyAlignment="1">
      <alignment horizontal="left" vertical="center" wrapText="1"/>
    </xf>
    <xf numFmtId="44" fontId="24" fillId="4" borderId="18" xfId="2" applyFont="1" applyFill="1" applyBorder="1" applyAlignment="1">
      <alignment horizontal="center" wrapText="1"/>
    </xf>
    <xf numFmtId="44" fontId="24" fillId="4" borderId="57" xfId="2" applyFont="1" applyFill="1" applyBorder="1" applyAlignment="1">
      <alignment horizontal="center" wrapText="1"/>
    </xf>
    <xf numFmtId="44" fontId="31" fillId="4" borderId="26" xfId="2" applyFont="1" applyFill="1" applyBorder="1" applyAlignment="1">
      <alignment horizontal="center" wrapText="1"/>
    </xf>
    <xf numFmtId="44" fontId="24" fillId="4" borderId="26" xfId="2" applyFont="1" applyFill="1" applyBorder="1" applyAlignment="1">
      <alignment horizontal="center" vertical="top" wrapText="1"/>
    </xf>
    <xf numFmtId="44" fontId="24" fillId="4" borderId="18" xfId="2" applyFont="1" applyFill="1" applyBorder="1" applyAlignment="1">
      <alignment horizontal="center" vertical="top" wrapText="1"/>
    </xf>
    <xf numFmtId="44" fontId="31" fillId="4" borderId="18" xfId="2" applyFont="1" applyFill="1" applyBorder="1" applyAlignment="1">
      <alignment horizontal="center" vertical="top" wrapText="1"/>
    </xf>
    <xf numFmtId="44" fontId="24" fillId="4" borderId="21" xfId="2" applyFont="1" applyFill="1" applyBorder="1" applyAlignment="1">
      <alignment vertical="top" wrapText="1"/>
    </xf>
    <xf numFmtId="44" fontId="24" fillId="4" borderId="57" xfId="2" applyFont="1" applyFill="1" applyBorder="1" applyAlignment="1">
      <alignment vertical="top" wrapText="1"/>
    </xf>
    <xf numFmtId="44" fontId="31" fillId="4" borderId="57" xfId="2" applyFont="1" applyFill="1" applyBorder="1" applyAlignment="1">
      <alignment vertical="top" wrapText="1"/>
    </xf>
    <xf numFmtId="0" fontId="37" fillId="0" borderId="0" xfId="0" applyFont="1" applyFill="1"/>
    <xf numFmtId="44" fontId="31" fillId="4" borderId="18" xfId="2" applyFont="1" applyFill="1" applyBorder="1" applyAlignment="1">
      <alignment horizontal="center" wrapText="1"/>
    </xf>
    <xf numFmtId="0" fontId="37" fillId="0" borderId="0" xfId="0" applyFont="1" applyFill="1" applyBorder="1"/>
    <xf numFmtId="0" fontId="22" fillId="0" borderId="0" xfId="0" applyFont="1" applyFill="1"/>
    <xf numFmtId="0" fontId="0" fillId="2" borderId="0" xfId="0" applyFill="1" applyProtection="1"/>
    <xf numFmtId="0" fontId="0" fillId="2" borderId="0" xfId="0" applyFill="1" applyAlignment="1" applyProtection="1">
      <alignment vertical="top"/>
    </xf>
    <xf numFmtId="0" fontId="38" fillId="2" borderId="0" xfId="0" applyFont="1" applyFill="1" applyAlignment="1" applyProtection="1">
      <alignment horizontal="center"/>
    </xf>
    <xf numFmtId="0" fontId="0" fillId="0" borderId="0" xfId="0" applyFill="1" applyBorder="1" applyProtection="1"/>
    <xf numFmtId="0" fontId="6" fillId="0" borderId="0" xfId="0" applyFont="1" applyFill="1" applyBorder="1" applyAlignment="1" applyProtection="1">
      <alignment horizontal="left" vertical="top" wrapText="1" indent="1"/>
    </xf>
    <xf numFmtId="0" fontId="0" fillId="0" borderId="0" xfId="0" applyFill="1" applyBorder="1" applyAlignment="1" applyProtection="1">
      <alignment horizontal="left" vertical="top" wrapText="1" indent="1"/>
    </xf>
    <xf numFmtId="0" fontId="6" fillId="5" borderId="19" xfId="0" applyFont="1" applyFill="1" applyBorder="1" applyAlignment="1" applyProtection="1">
      <alignment horizontal="left" vertical="top" wrapText="1" indent="1"/>
    </xf>
    <xf numFmtId="0" fontId="6" fillId="5" borderId="47" xfId="0" applyFont="1" applyFill="1" applyBorder="1" applyAlignment="1" applyProtection="1">
      <alignment horizontal="left" vertical="top" wrapText="1" indent="1"/>
    </xf>
    <xf numFmtId="0" fontId="6" fillId="5" borderId="22" xfId="0" applyFont="1" applyFill="1" applyBorder="1" applyAlignment="1" applyProtection="1">
      <alignment horizontal="left" vertical="top" wrapText="1" indent="1"/>
    </xf>
    <xf numFmtId="0" fontId="6" fillId="5" borderId="60" xfId="0" applyFont="1" applyFill="1" applyBorder="1" applyAlignment="1" applyProtection="1">
      <alignment horizontal="left" vertical="top" wrapText="1" indent="1"/>
    </xf>
    <xf numFmtId="0" fontId="0" fillId="2" borderId="0" xfId="0" applyFill="1" applyBorder="1" applyProtection="1"/>
    <xf numFmtId="0" fontId="6" fillId="2" borderId="0" xfId="0" applyFont="1" applyFill="1" applyBorder="1" applyAlignment="1" applyProtection="1">
      <alignment horizontal="left" vertical="top" wrapText="1" indent="1"/>
    </xf>
    <xf numFmtId="0" fontId="0" fillId="2" borderId="0" xfId="0" applyFill="1" applyBorder="1" applyAlignment="1" applyProtection="1">
      <alignment horizontal="left" vertical="top" wrapText="1" indent="1"/>
    </xf>
    <xf numFmtId="0" fontId="6" fillId="5" borderId="48" xfId="0" applyFont="1" applyFill="1" applyBorder="1" applyAlignment="1" applyProtection="1">
      <alignment horizontal="left" vertical="top" wrapText="1" indent="1"/>
    </xf>
    <xf numFmtId="0" fontId="6" fillId="5" borderId="31" xfId="0" applyFont="1" applyFill="1" applyBorder="1" applyAlignment="1" applyProtection="1">
      <alignment horizontal="left" vertical="top" wrapText="1" indent="1"/>
    </xf>
    <xf numFmtId="0" fontId="0" fillId="2" borderId="0" xfId="0" applyFill="1" applyAlignment="1" applyProtection="1">
      <alignment horizontal="left" vertical="top" indent="1"/>
    </xf>
    <xf numFmtId="0" fontId="0" fillId="2" borderId="0" xfId="0" applyFill="1" applyAlignment="1" applyProtection="1">
      <alignment horizontal="left" vertical="top" wrapText="1" indent="1"/>
    </xf>
    <xf numFmtId="0" fontId="10" fillId="5" borderId="49" xfId="0" applyFont="1" applyFill="1" applyBorder="1" applyAlignment="1" applyProtection="1">
      <alignment horizontal="left" vertical="top" wrapText="1" indent="1"/>
    </xf>
    <xf numFmtId="0" fontId="0" fillId="0" borderId="33" xfId="0" applyBorder="1" applyAlignment="1" applyProtection="1">
      <alignment horizontal="left" vertical="top" wrapText="1" indent="1"/>
      <protection locked="0"/>
    </xf>
    <xf numFmtId="0" fontId="0" fillId="0" borderId="35" xfId="0" applyBorder="1" applyAlignment="1" applyProtection="1">
      <alignment horizontal="left" vertical="top" wrapText="1" indent="1"/>
      <protection locked="0"/>
    </xf>
    <xf numFmtId="0" fontId="0" fillId="0" borderId="37" xfId="0" applyBorder="1" applyAlignment="1" applyProtection="1">
      <alignment horizontal="left" vertical="top" wrapText="1" indent="1"/>
      <protection locked="0"/>
    </xf>
    <xf numFmtId="0" fontId="0" fillId="0" borderId="62" xfId="0" applyBorder="1" applyAlignment="1" applyProtection="1">
      <alignment horizontal="left" vertical="top" wrapText="1" indent="1"/>
      <protection locked="0"/>
    </xf>
    <xf numFmtId="0" fontId="0" fillId="0" borderId="61" xfId="0" applyBorder="1" applyAlignment="1" applyProtection="1">
      <alignment horizontal="left" vertical="top" wrapText="1" indent="1"/>
      <protection locked="0"/>
    </xf>
    <xf numFmtId="0" fontId="0" fillId="0" borderId="50" xfId="0" applyBorder="1" applyAlignment="1" applyProtection="1">
      <alignment horizontal="left" vertical="top" wrapText="1" indent="1"/>
      <protection locked="0"/>
    </xf>
    <xf numFmtId="0" fontId="0" fillId="2" borderId="0" xfId="0" applyFont="1" applyFill="1" applyProtection="1"/>
    <xf numFmtId="0" fontId="8" fillId="2" borderId="0" xfId="0" applyFont="1" applyFill="1" applyAlignment="1" applyProtection="1">
      <alignment horizontal="left" vertical="top" indent="1"/>
    </xf>
    <xf numFmtId="0" fontId="0" fillId="2" borderId="0" xfId="0" applyFont="1" applyFill="1" applyAlignment="1" applyProtection="1">
      <alignment horizontal="left" vertical="top" indent="1"/>
    </xf>
    <xf numFmtId="0" fontId="0" fillId="0" borderId="0" xfId="0" applyFont="1" applyProtection="1"/>
    <xf numFmtId="0" fontId="6" fillId="5" borderId="34" xfId="0" applyFont="1" applyFill="1" applyBorder="1" applyAlignment="1" applyProtection="1">
      <alignment horizontal="left" vertical="top" wrapText="1" indent="1"/>
    </xf>
    <xf numFmtId="0" fontId="6" fillId="5" borderId="36" xfId="0" applyFont="1" applyFill="1" applyBorder="1" applyAlignment="1" applyProtection="1">
      <alignment horizontal="left" vertical="top" wrapText="1" indent="1"/>
    </xf>
    <xf numFmtId="0" fontId="10" fillId="5" borderId="45" xfId="0" applyFont="1" applyFill="1" applyBorder="1" applyAlignment="1" applyProtection="1">
      <alignment horizontal="left" vertical="top" wrapText="1" indent="1"/>
    </xf>
    <xf numFmtId="0" fontId="0" fillId="2" borderId="0" xfId="0" applyFont="1" applyFill="1" applyBorder="1" applyAlignment="1" applyProtection="1">
      <alignment horizontal="left" vertical="top" indent="1"/>
    </xf>
    <xf numFmtId="0" fontId="0" fillId="0" borderId="39" xfId="0" applyFont="1" applyBorder="1" applyAlignment="1" applyProtection="1">
      <alignment horizontal="left" vertical="top" wrapText="1" indent="1"/>
    </xf>
    <xf numFmtId="0" fontId="0" fillId="0" borderId="34" xfId="0" applyFont="1" applyBorder="1" applyAlignment="1" applyProtection="1">
      <alignment horizontal="left" vertical="top" wrapText="1" indent="1"/>
    </xf>
    <xf numFmtId="0" fontId="0" fillId="3" borderId="34" xfId="0" applyFont="1" applyFill="1" applyBorder="1" applyAlignment="1" applyProtection="1">
      <alignment horizontal="left" vertical="top" wrapText="1" indent="1"/>
    </xf>
    <xf numFmtId="0" fontId="0" fillId="2" borderId="0" xfId="0" applyFont="1" applyFill="1" applyAlignment="1" applyProtection="1">
      <alignment wrapText="1"/>
    </xf>
    <xf numFmtId="0" fontId="10" fillId="5" borderId="32" xfId="0" applyFont="1" applyFill="1" applyBorder="1" applyAlignment="1" applyProtection="1">
      <alignment horizontal="left" vertical="top" wrapText="1" indent="1"/>
    </xf>
    <xf numFmtId="0" fontId="0" fillId="0" borderId="0" xfId="0" applyFont="1" applyAlignment="1" applyProtection="1">
      <alignment wrapText="1"/>
    </xf>
    <xf numFmtId="0" fontId="10" fillId="5" borderId="34" xfId="0" applyFont="1" applyFill="1" applyBorder="1" applyAlignment="1" applyProtection="1">
      <alignment horizontal="left" vertical="top" wrapText="1" indent="1"/>
    </xf>
    <xf numFmtId="0" fontId="8" fillId="0" borderId="0" xfId="0" applyFont="1" applyAlignment="1" applyProtection="1">
      <alignment horizontal="left" vertical="top" indent="1"/>
    </xf>
    <xf numFmtId="0" fontId="0" fillId="0" borderId="0" xfId="0" applyFont="1" applyAlignment="1" applyProtection="1">
      <alignment horizontal="left" vertical="top" indent="1"/>
    </xf>
    <xf numFmtId="0" fontId="0" fillId="2" borderId="0" xfId="0" applyFont="1" applyFill="1" applyAlignment="1" applyProtection="1">
      <alignment horizontal="left" vertical="center" indent="1"/>
    </xf>
    <xf numFmtId="0" fontId="0" fillId="0" borderId="0" xfId="0" applyFont="1" applyAlignment="1" applyProtection="1">
      <alignment horizontal="left" vertical="center" indent="1"/>
    </xf>
    <xf numFmtId="0" fontId="14" fillId="6" borderId="0" xfId="0" applyFont="1" applyFill="1" applyAlignment="1">
      <alignment horizontal="center" vertical="center" wrapText="1"/>
    </xf>
    <xf numFmtId="0" fontId="14" fillId="2" borderId="0" xfId="0" applyFont="1" applyFill="1" applyBorder="1" applyAlignment="1">
      <alignment horizontal="left" vertical="top" wrapText="1"/>
    </xf>
    <xf numFmtId="0" fontId="7" fillId="3" borderId="22" xfId="0" applyFont="1" applyFill="1" applyBorder="1" applyAlignment="1">
      <alignment horizontal="left" vertical="top" wrapText="1" indent="1"/>
    </xf>
    <xf numFmtId="0" fontId="7" fillId="3" borderId="0" xfId="0" applyFont="1" applyFill="1" applyBorder="1" applyAlignment="1">
      <alignment horizontal="left" vertical="top" wrapText="1" indent="1"/>
    </xf>
    <xf numFmtId="0" fontId="7" fillId="3" borderId="53" xfId="0" applyFont="1" applyFill="1" applyBorder="1" applyAlignment="1">
      <alignment horizontal="left" vertical="top" wrapText="1" indent="1"/>
    </xf>
    <xf numFmtId="0" fontId="0" fillId="0" borderId="40" xfId="0" applyFont="1" applyBorder="1" applyAlignment="1" applyProtection="1">
      <alignment horizontal="left" vertical="top" wrapText="1" indent="1"/>
      <protection locked="0"/>
    </xf>
    <xf numFmtId="0" fontId="0" fillId="0" borderId="35" xfId="0" applyFont="1" applyBorder="1" applyAlignment="1" applyProtection="1">
      <alignment horizontal="left" vertical="top" wrapText="1" indent="1"/>
      <protection locked="0"/>
    </xf>
    <xf numFmtId="0" fontId="38" fillId="2" borderId="0" xfId="0" applyFont="1" applyFill="1" applyAlignment="1" applyProtection="1">
      <alignment horizontal="center" wrapText="1"/>
    </xf>
    <xf numFmtId="0" fontId="7" fillId="0" borderId="58" xfId="0" applyFont="1" applyBorder="1" applyAlignment="1" applyProtection="1">
      <alignment horizontal="left" vertical="top" wrapText="1"/>
      <protection locked="0"/>
    </xf>
    <xf numFmtId="0" fontId="7" fillId="3" borderId="58" xfId="0" applyFont="1" applyFill="1" applyBorder="1" applyAlignment="1" applyProtection="1">
      <alignment horizontal="left" vertical="top" wrapText="1"/>
      <protection locked="0"/>
    </xf>
    <xf numFmtId="0" fontId="7" fillId="3" borderId="58" xfId="0" applyFont="1" applyFill="1" applyBorder="1" applyAlignment="1" applyProtection="1">
      <alignment vertical="top" wrapText="1"/>
      <protection locked="0"/>
    </xf>
    <xf numFmtId="0" fontId="7" fillId="3" borderId="58" xfId="0" applyFont="1" applyFill="1" applyBorder="1" applyAlignment="1" applyProtection="1">
      <alignment horizontal="left" vertical="top" wrapText="1" shrinkToFit="1"/>
      <protection locked="0"/>
    </xf>
    <xf numFmtId="0" fontId="7" fillId="3" borderId="52" xfId="0" applyFont="1" applyFill="1" applyBorder="1" applyAlignment="1" applyProtection="1">
      <alignment horizontal="left" vertical="top" wrapText="1"/>
      <protection locked="0"/>
    </xf>
    <xf numFmtId="0" fontId="0" fillId="0" borderId="0" xfId="0" applyProtection="1"/>
    <xf numFmtId="0" fontId="17" fillId="2" borderId="0" xfId="0" applyFont="1" applyFill="1" applyAlignment="1" applyProtection="1">
      <alignment horizontal="center"/>
    </xf>
    <xf numFmtId="0" fontId="18" fillId="2" borderId="0" xfId="0" applyFont="1" applyFill="1" applyAlignment="1" applyProtection="1">
      <alignment horizontal="center"/>
    </xf>
    <xf numFmtId="0" fontId="6" fillId="5" borderId="32" xfId="0" applyFont="1" applyFill="1" applyBorder="1" applyAlignment="1" applyProtection="1">
      <alignment horizontal="center" vertical="center" wrapText="1"/>
    </xf>
    <xf numFmtId="0" fontId="6" fillId="5" borderId="51" xfId="0" applyFont="1" applyFill="1" applyBorder="1" applyAlignment="1" applyProtection="1">
      <alignment horizontal="center" vertical="center" wrapText="1"/>
    </xf>
    <xf numFmtId="0" fontId="0" fillId="0" borderId="34" xfId="0" applyFont="1" applyBorder="1" applyAlignment="1" applyProtection="1">
      <alignment horizontal="center" vertical="center"/>
    </xf>
    <xf numFmtId="0" fontId="40" fillId="0" borderId="0" xfId="0" applyFont="1" applyProtection="1"/>
    <xf numFmtId="0" fontId="0" fillId="3" borderId="34" xfId="0" applyFont="1" applyFill="1" applyBorder="1" applyAlignment="1" applyProtection="1">
      <alignment horizontal="center" vertical="center"/>
    </xf>
    <xf numFmtId="0" fontId="0" fillId="3" borderId="36" xfId="0" applyFont="1" applyFill="1" applyBorder="1" applyAlignment="1" applyProtection="1">
      <alignment horizontal="center" vertical="center"/>
    </xf>
    <xf numFmtId="0" fontId="7" fillId="6" borderId="0" xfId="0" applyFont="1" applyFill="1" applyAlignment="1">
      <alignment vertical="center" wrapText="1"/>
    </xf>
    <xf numFmtId="0" fontId="9" fillId="5" borderId="0" xfId="0" applyFont="1" applyFill="1" applyBorder="1" applyAlignment="1">
      <alignment horizontal="center" vertical="center" wrapText="1"/>
    </xf>
    <xf numFmtId="0" fontId="9" fillId="5" borderId="71" xfId="0" applyFont="1" applyFill="1" applyBorder="1" applyAlignment="1">
      <alignment horizontal="center" vertical="center" wrapText="1"/>
    </xf>
    <xf numFmtId="0" fontId="0" fillId="0" borderId="71"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0" fontId="0" fillId="0" borderId="0" xfId="0" applyFill="1" applyProtection="1"/>
    <xf numFmtId="0" fontId="24" fillId="2" borderId="24" xfId="0" applyFont="1" applyFill="1" applyBorder="1" applyAlignment="1" applyProtection="1">
      <alignment horizontal="left" vertical="top" wrapText="1" indent="1"/>
      <protection locked="0"/>
    </xf>
    <xf numFmtId="44" fontId="7" fillId="2" borderId="58" xfId="2" applyFont="1" applyFill="1" applyBorder="1" applyAlignment="1" applyProtection="1">
      <alignment horizontal="left" vertical="center" wrapText="1" indent="1"/>
      <protection locked="0"/>
    </xf>
    <xf numFmtId="44" fontId="7" fillId="2" borderId="46" xfId="2" applyFont="1" applyFill="1" applyBorder="1" applyAlignment="1" applyProtection="1">
      <alignment horizontal="left" vertical="center" wrapText="1" indent="1"/>
      <protection locked="0"/>
    </xf>
    <xf numFmtId="44" fontId="31" fillId="2" borderId="58" xfId="0" applyNumberFormat="1" applyFont="1" applyFill="1" applyBorder="1" applyAlignment="1" applyProtection="1">
      <alignment horizontal="left" vertical="center" wrapText="1" indent="1"/>
      <protection locked="0"/>
    </xf>
    <xf numFmtId="0" fontId="24" fillId="2" borderId="46" xfId="0" applyFont="1" applyFill="1" applyBorder="1" applyAlignment="1" applyProtection="1">
      <alignment horizontal="left" vertical="top" wrapText="1" indent="1"/>
      <protection locked="0"/>
    </xf>
    <xf numFmtId="0" fontId="14" fillId="2" borderId="0" xfId="0" applyFont="1" applyFill="1" applyAlignment="1" applyProtection="1">
      <alignment horizontal="center" vertical="center" wrapText="1"/>
    </xf>
    <xf numFmtId="0" fontId="0" fillId="0" borderId="0" xfId="0" applyFont="1" applyFill="1" applyProtection="1"/>
    <xf numFmtId="0" fontId="0" fillId="0" borderId="0" xfId="0" applyFill="1" applyAlignment="1" applyProtection="1">
      <alignment vertical="center"/>
    </xf>
    <xf numFmtId="0" fontId="0" fillId="0" borderId="0" xfId="0" applyAlignment="1" applyProtection="1">
      <alignment vertical="center"/>
    </xf>
    <xf numFmtId="0" fontId="6" fillId="5" borderId="20" xfId="0" applyFont="1" applyFill="1" applyBorder="1" applyAlignment="1" applyProtection="1">
      <alignment horizontal="left" vertical="center" wrapText="1" indent="1"/>
    </xf>
    <xf numFmtId="0" fontId="6" fillId="5" borderId="59" xfId="0" applyFont="1" applyFill="1" applyBorder="1" applyAlignment="1" applyProtection="1">
      <alignment horizontal="left" vertical="center" wrapText="1" indent="1"/>
    </xf>
    <xf numFmtId="0" fontId="0" fillId="0" borderId="0" xfId="0" applyNumberFormat="1" applyFill="1" applyProtection="1"/>
    <xf numFmtId="0" fontId="34" fillId="5" borderId="58" xfId="0" applyFont="1" applyFill="1" applyBorder="1" applyAlignment="1" applyProtection="1">
      <alignment horizontal="left" vertical="center" wrapText="1" indent="1"/>
    </xf>
    <xf numFmtId="44" fontId="7" fillId="2" borderId="58" xfId="2" applyFont="1" applyFill="1" applyBorder="1" applyAlignment="1" applyProtection="1">
      <alignment horizontal="left" vertical="center" wrapText="1" indent="1"/>
    </xf>
    <xf numFmtId="0" fontId="36" fillId="0" borderId="0" xfId="0" applyFont="1" applyFill="1" applyProtection="1"/>
    <xf numFmtId="0" fontId="31" fillId="5" borderId="58" xfId="0" applyFont="1" applyFill="1" applyBorder="1" applyAlignment="1" applyProtection="1">
      <alignment horizontal="left" vertical="center" wrapText="1" indent="1"/>
    </xf>
    <xf numFmtId="44" fontId="31" fillId="2" borderId="58" xfId="0" applyNumberFormat="1" applyFont="1" applyFill="1" applyBorder="1" applyAlignment="1" applyProtection="1">
      <alignment horizontal="left" vertical="center" wrapText="1" indent="1"/>
    </xf>
    <xf numFmtId="0" fontId="36" fillId="2" borderId="0" xfId="0" applyFont="1" applyFill="1" applyProtection="1"/>
    <xf numFmtId="0" fontId="36" fillId="0" borderId="0" xfId="0" applyFont="1" applyProtection="1"/>
    <xf numFmtId="0" fontId="6" fillId="2" borderId="0" xfId="0" applyFont="1" applyFill="1" applyBorder="1" applyAlignment="1" applyProtection="1">
      <alignment vertical="top" wrapText="1"/>
    </xf>
    <xf numFmtId="0" fontId="6" fillId="2" borderId="0" xfId="0" applyFont="1" applyFill="1" applyBorder="1" applyAlignment="1" applyProtection="1">
      <alignment horizontal="center" vertical="top" wrapText="1"/>
    </xf>
    <xf numFmtId="0" fontId="7" fillId="2" borderId="0" xfId="0" applyFont="1" applyFill="1" applyBorder="1" applyAlignment="1" applyProtection="1">
      <alignment horizontal="right" vertical="center" wrapText="1"/>
    </xf>
    <xf numFmtId="0" fontId="37" fillId="0" borderId="0" xfId="0" applyFont="1" applyFill="1" applyProtection="1"/>
    <xf numFmtId="0" fontId="37" fillId="2" borderId="0" xfId="0" applyFont="1" applyFill="1" applyProtection="1"/>
    <xf numFmtId="0" fontId="37" fillId="0" borderId="0" xfId="0" applyFont="1" applyProtection="1"/>
    <xf numFmtId="44" fontId="36" fillId="0" borderId="18" xfId="2" applyFont="1" applyBorder="1" applyAlignment="1" applyProtection="1">
      <alignment horizontal="center" vertical="center"/>
    </xf>
    <xf numFmtId="0" fontId="37" fillId="2" borderId="0" xfId="0" applyFont="1" applyFill="1" applyBorder="1" applyProtection="1"/>
    <xf numFmtId="0" fontId="37" fillId="0" borderId="0" xfId="0" applyFont="1" applyFill="1" applyBorder="1" applyProtection="1"/>
    <xf numFmtId="0" fontId="24" fillId="2" borderId="0" xfId="0" applyFont="1" applyFill="1" applyBorder="1" applyAlignment="1" applyProtection="1">
      <alignment horizontal="left" vertical="top" wrapText="1"/>
    </xf>
    <xf numFmtId="44" fontId="31" fillId="4" borderId="18" xfId="2" applyFont="1" applyFill="1" applyBorder="1" applyAlignment="1" applyProtection="1">
      <alignment horizontal="center" vertical="center" wrapText="1"/>
    </xf>
    <xf numFmtId="0" fontId="24" fillId="2" borderId="0" xfId="0" applyFont="1" applyFill="1" applyBorder="1" applyAlignment="1" applyProtection="1">
      <alignment horizontal="left" vertical="center" wrapText="1"/>
    </xf>
    <xf numFmtId="0" fontId="22" fillId="2" borderId="0" xfId="0" applyFont="1" applyFill="1" applyProtection="1"/>
    <xf numFmtId="44" fontId="24" fillId="4" borderId="18" xfId="2" applyFont="1" applyFill="1" applyBorder="1" applyAlignment="1" applyProtection="1">
      <alignment horizontal="center" vertical="center" wrapText="1"/>
      <protection locked="0"/>
    </xf>
    <xf numFmtId="37" fontId="24" fillId="4" borderId="18" xfId="2" applyNumberFormat="1" applyFont="1" applyFill="1" applyBorder="1" applyAlignment="1" applyProtection="1">
      <alignment horizontal="center" vertical="center" wrapText="1"/>
      <protection locked="0"/>
    </xf>
    <xf numFmtId="44" fontId="31" fillId="4" borderId="26" xfId="2" applyFont="1" applyFill="1" applyBorder="1" applyAlignment="1" applyProtection="1">
      <alignment horizontal="center" vertical="center" wrapText="1"/>
    </xf>
    <xf numFmtId="44" fontId="24" fillId="4" borderId="57" xfId="2" applyFont="1" applyFill="1" applyBorder="1" applyAlignment="1" applyProtection="1">
      <alignment horizontal="center" vertical="center" wrapText="1"/>
      <protection locked="0"/>
    </xf>
    <xf numFmtId="44" fontId="31" fillId="0" borderId="18" xfId="2" applyFont="1" applyFill="1" applyBorder="1" applyAlignment="1" applyProtection="1">
      <alignment horizontal="center" vertical="center" wrapText="1"/>
    </xf>
    <xf numFmtId="0" fontId="0" fillId="2" borderId="0" xfId="0" applyFill="1" applyAlignment="1" applyProtection="1">
      <alignment vertical="center"/>
    </xf>
    <xf numFmtId="0" fontId="17" fillId="2" borderId="0" xfId="0" applyFont="1" applyFill="1" applyAlignment="1" applyProtection="1">
      <alignment vertical="center"/>
    </xf>
    <xf numFmtId="0" fontId="0" fillId="2" borderId="0" xfId="0" applyFont="1" applyFill="1" applyAlignment="1" applyProtection="1">
      <alignment vertical="center"/>
    </xf>
    <xf numFmtId="0" fontId="37" fillId="0" borderId="0" xfId="0" applyFont="1" applyFill="1" applyAlignment="1" applyProtection="1">
      <alignment vertical="center"/>
    </xf>
    <xf numFmtId="0" fontId="37" fillId="2" borderId="0" xfId="0" applyFont="1" applyFill="1" applyAlignment="1" applyProtection="1">
      <alignment vertical="center"/>
    </xf>
    <xf numFmtId="0" fontId="8" fillId="2" borderId="0" xfId="0" applyFont="1" applyFill="1" applyAlignment="1" applyProtection="1">
      <alignment vertical="center"/>
    </xf>
    <xf numFmtId="0" fontId="37" fillId="0" borderId="0" xfId="0" applyFont="1" applyAlignment="1" applyProtection="1">
      <alignment vertical="center"/>
    </xf>
    <xf numFmtId="44" fontId="24" fillId="4" borderId="26" xfId="2" applyFont="1" applyFill="1" applyBorder="1" applyAlignment="1" applyProtection="1">
      <alignment horizontal="center" vertical="center" wrapText="1"/>
      <protection locked="0"/>
    </xf>
    <xf numFmtId="44" fontId="24" fillId="4" borderId="21" xfId="2" applyFont="1" applyFill="1" applyBorder="1" applyAlignment="1" applyProtection="1">
      <alignment horizontal="center" vertical="center" wrapText="1"/>
      <protection locked="0"/>
    </xf>
    <xf numFmtId="44" fontId="24" fillId="4" borderId="59" xfId="2" applyFont="1" applyFill="1" applyBorder="1" applyAlignment="1" applyProtection="1">
      <alignment horizontal="center" vertical="center" wrapText="1"/>
      <protection locked="0"/>
    </xf>
    <xf numFmtId="44" fontId="31" fillId="4" borderId="59" xfId="2" applyFont="1" applyFill="1" applyBorder="1" applyAlignment="1" applyProtection="1">
      <alignment horizontal="center" vertical="center" wrapText="1"/>
    </xf>
    <xf numFmtId="44" fontId="31" fillId="4" borderId="57" xfId="2" applyFont="1" applyFill="1" applyBorder="1" applyAlignment="1" applyProtection="1">
      <alignment horizontal="center" vertical="center" wrapText="1"/>
    </xf>
    <xf numFmtId="0" fontId="24" fillId="5" borderId="18" xfId="0" applyFont="1" applyFill="1" applyBorder="1" applyAlignment="1" applyProtection="1">
      <alignment horizontal="left" vertical="center" wrapText="1"/>
    </xf>
    <xf numFmtId="0" fontId="31" fillId="5" borderId="18" xfId="0" applyFont="1" applyFill="1" applyBorder="1" applyAlignment="1" applyProtection="1">
      <alignment horizontal="left" vertical="center" wrapText="1"/>
    </xf>
    <xf numFmtId="44" fontId="31" fillId="4" borderId="57" xfId="2" applyFont="1" applyFill="1" applyBorder="1" applyAlignment="1" applyProtection="1">
      <alignment vertical="center" wrapText="1"/>
    </xf>
    <xf numFmtId="44" fontId="6" fillId="2" borderId="58" xfId="2" applyFont="1" applyFill="1" applyBorder="1" applyAlignment="1" applyProtection="1">
      <alignment horizontal="right" vertical="center" wrapText="1"/>
    </xf>
    <xf numFmtId="44" fontId="31" fillId="4" borderId="18" xfId="2" applyFont="1" applyFill="1" applyBorder="1" applyAlignment="1" applyProtection="1">
      <alignment vertical="center" wrapText="1"/>
    </xf>
    <xf numFmtId="44" fontId="31" fillId="4" borderId="59" xfId="2" applyFont="1" applyFill="1" applyBorder="1" applyAlignment="1" applyProtection="1">
      <alignment vertical="center" wrapText="1"/>
    </xf>
    <xf numFmtId="44" fontId="24" fillId="4" borderId="26" xfId="2" applyFont="1" applyFill="1" applyBorder="1" applyAlignment="1" applyProtection="1">
      <alignment vertical="center" wrapText="1"/>
      <protection locked="0"/>
    </xf>
    <xf numFmtId="44" fontId="24" fillId="4" borderId="18" xfId="2" applyFont="1" applyFill="1" applyBorder="1" applyAlignment="1" applyProtection="1">
      <alignment vertical="center" wrapText="1"/>
      <protection locked="0"/>
    </xf>
    <xf numFmtId="44" fontId="24" fillId="4" borderId="21" xfId="2" applyFont="1" applyFill="1" applyBorder="1" applyAlignment="1" applyProtection="1">
      <alignment vertical="center" wrapText="1"/>
      <protection locked="0"/>
    </xf>
    <xf numFmtId="44" fontId="24" fillId="4" borderId="57" xfId="2" applyFont="1" applyFill="1" applyBorder="1" applyAlignment="1" applyProtection="1">
      <alignment vertical="center" wrapText="1"/>
      <protection locked="0"/>
    </xf>
    <xf numFmtId="44" fontId="24" fillId="4" borderId="59" xfId="2" applyFont="1" applyFill="1" applyBorder="1" applyAlignment="1" applyProtection="1">
      <alignment vertical="center" wrapText="1"/>
      <protection locked="0"/>
    </xf>
    <xf numFmtId="0" fontId="0" fillId="0" borderId="0" xfId="0" applyAlignment="1" applyProtection="1">
      <alignment horizontal="left" vertical="top"/>
      <protection locked="0"/>
    </xf>
    <xf numFmtId="0" fontId="0" fillId="0" borderId="0" xfId="0" applyFill="1" applyAlignment="1" applyProtection="1">
      <alignment horizontal="left" vertical="top"/>
      <protection locked="0"/>
    </xf>
    <xf numFmtId="0" fontId="0" fillId="2" borderId="0" xfId="0" applyFill="1" applyProtection="1">
      <protection locked="0"/>
    </xf>
    <xf numFmtId="0" fontId="7" fillId="6" borderId="0" xfId="0" applyFont="1" applyFill="1" applyBorder="1" applyAlignment="1">
      <alignment horizontal="right" vertical="center" wrapText="1"/>
    </xf>
    <xf numFmtId="0" fontId="11" fillId="0" borderId="0" xfId="0" applyFont="1" applyAlignment="1" applyProtection="1">
      <alignment horizontal="left" indent="1"/>
    </xf>
    <xf numFmtId="0" fontId="32" fillId="0" borderId="0" xfId="1" applyFont="1" applyBorder="1" applyProtection="1">
      <protection locked="0"/>
    </xf>
    <xf numFmtId="0" fontId="46" fillId="2" borderId="71" xfId="1" applyFont="1" applyFill="1" applyBorder="1" applyAlignment="1" applyProtection="1">
      <alignment vertical="center" wrapText="1"/>
      <protection locked="0"/>
    </xf>
    <xf numFmtId="0" fontId="1" fillId="2" borderId="71" xfId="0" applyFont="1" applyFill="1" applyBorder="1" applyAlignment="1">
      <alignment vertical="center" wrapText="1"/>
    </xf>
    <xf numFmtId="0" fontId="2" fillId="2" borderId="46" xfId="0" applyFont="1" applyFill="1" applyBorder="1" applyAlignment="1">
      <alignment vertical="center" wrapText="1"/>
    </xf>
    <xf numFmtId="0" fontId="38" fillId="2" borderId="0" xfId="0" quotePrefix="1" applyFont="1" applyFill="1" applyAlignment="1" applyProtection="1">
      <alignment horizontal="center"/>
    </xf>
    <xf numFmtId="0" fontId="39" fillId="0" borderId="37" xfId="0" applyFont="1" applyBorder="1" applyAlignment="1" applyProtection="1">
      <alignment horizontal="left" vertical="top" wrapText="1"/>
      <protection locked="0"/>
    </xf>
    <xf numFmtId="0" fontId="26" fillId="5" borderId="71" xfId="0" applyFont="1" applyFill="1" applyBorder="1" applyAlignment="1">
      <alignment horizontal="center" vertical="top" wrapText="1"/>
    </xf>
    <xf numFmtId="0" fontId="10" fillId="5" borderId="71" xfId="0" applyFont="1" applyFill="1" applyBorder="1" applyAlignment="1">
      <alignment horizontal="center" vertical="top" wrapText="1"/>
    </xf>
    <xf numFmtId="0" fontId="26" fillId="5" borderId="0" xfId="0" applyFont="1" applyFill="1" applyBorder="1" applyAlignment="1">
      <alignment horizontal="center" vertical="top" wrapText="1"/>
    </xf>
    <xf numFmtId="0" fontId="24" fillId="5" borderId="18" xfId="0" applyFont="1" applyFill="1" applyBorder="1" applyAlignment="1" applyProtection="1">
      <alignment horizontal="center" vertical="center" wrapText="1"/>
    </xf>
    <xf numFmtId="0" fontId="31" fillId="5" borderId="18" xfId="0" applyFont="1" applyFill="1" applyBorder="1" applyAlignment="1" applyProtection="1">
      <alignment horizontal="center" vertical="center" wrapText="1"/>
    </xf>
    <xf numFmtId="0" fontId="26" fillId="5" borderId="18"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31" fillId="5" borderId="18" xfId="0" applyFont="1" applyFill="1" applyBorder="1" applyAlignment="1">
      <alignment horizontal="center" vertical="top" wrapText="1"/>
    </xf>
    <xf numFmtId="0" fontId="24" fillId="5" borderId="18" xfId="0" applyFont="1" applyFill="1" applyBorder="1" applyAlignment="1">
      <alignment horizontal="center" vertical="top" wrapText="1"/>
    </xf>
    <xf numFmtId="0" fontId="0" fillId="0" borderId="0" xfId="0" applyFill="1" applyAlignment="1" applyProtection="1">
      <alignment horizontal="left" vertical="top" wrapText="1"/>
      <protection locked="0"/>
    </xf>
    <xf numFmtId="0" fontId="51" fillId="2" borderId="0" xfId="0" applyFont="1" applyFill="1" applyAlignment="1" applyProtection="1">
      <alignment horizontal="center" vertical="top" wrapText="1"/>
    </xf>
    <xf numFmtId="0" fontId="4" fillId="6" borderId="0" xfId="0" applyFont="1" applyFill="1" applyAlignment="1" applyProtection="1">
      <alignment horizontal="center" vertical="top" wrapText="1"/>
    </xf>
    <xf numFmtId="0" fontId="6" fillId="5" borderId="34" xfId="0" applyFont="1" applyFill="1" applyBorder="1" applyAlignment="1" applyProtection="1">
      <alignment horizontal="left" vertical="top" wrapText="1" indent="1"/>
    </xf>
    <xf numFmtId="0" fontId="6" fillId="5" borderId="36" xfId="0" applyFont="1" applyFill="1" applyBorder="1" applyAlignment="1" applyProtection="1">
      <alignment horizontal="left" vertical="top" wrapText="1" indent="1"/>
    </xf>
    <xf numFmtId="0" fontId="1" fillId="6" borderId="28" xfId="0" applyFont="1" applyFill="1" applyBorder="1" applyAlignment="1" applyProtection="1">
      <alignment horizontal="left" vertical="top" wrapText="1" indent="1"/>
    </xf>
    <xf numFmtId="0" fontId="1" fillId="6" borderId="29" xfId="0" applyFont="1" applyFill="1" applyBorder="1" applyAlignment="1" applyProtection="1">
      <alignment horizontal="left" vertical="top" wrapText="1" indent="1"/>
    </xf>
    <xf numFmtId="0" fontId="7" fillId="6" borderId="18" xfId="0" applyFont="1" applyFill="1" applyBorder="1" applyAlignment="1" applyProtection="1">
      <alignment horizontal="left" vertical="top" wrapText="1" indent="1"/>
    </xf>
    <xf numFmtId="0" fontId="7" fillId="6" borderId="35" xfId="0" applyFont="1" applyFill="1" applyBorder="1" applyAlignment="1" applyProtection="1">
      <alignment horizontal="left" vertical="top" wrapText="1" indent="1"/>
    </xf>
    <xf numFmtId="0" fontId="6" fillId="5" borderId="63" xfId="0" applyFont="1" applyFill="1" applyBorder="1" applyAlignment="1" applyProtection="1">
      <alignment horizontal="left" vertical="top" wrapText="1" indent="1"/>
    </xf>
    <xf numFmtId="0" fontId="6" fillId="5" borderId="64" xfId="0" applyFont="1" applyFill="1" applyBorder="1" applyAlignment="1" applyProtection="1">
      <alignment horizontal="left" vertical="top" wrapText="1" indent="1"/>
    </xf>
    <xf numFmtId="0" fontId="6" fillId="5" borderId="39" xfId="0" applyFont="1" applyFill="1" applyBorder="1" applyAlignment="1" applyProtection="1">
      <alignment horizontal="left" vertical="top" wrapText="1" indent="1"/>
    </xf>
    <xf numFmtId="0" fontId="7" fillId="6" borderId="20" xfId="0" applyFont="1" applyFill="1" applyBorder="1" applyAlignment="1" applyProtection="1">
      <alignment horizontal="left" vertical="top" wrapText="1" indent="1"/>
    </xf>
    <xf numFmtId="0" fontId="7" fillId="6" borderId="27" xfId="0" applyFont="1" applyFill="1" applyBorder="1" applyAlignment="1" applyProtection="1">
      <alignment horizontal="left" vertical="top" wrapText="1" indent="1"/>
    </xf>
    <xf numFmtId="0" fontId="7" fillId="6" borderId="65" xfId="0" applyFont="1" applyFill="1" applyBorder="1" applyAlignment="1" applyProtection="1">
      <alignment horizontal="left" vertical="top" wrapText="1" indent="1"/>
    </xf>
    <xf numFmtId="0" fontId="7" fillId="6" borderId="24" xfId="0" applyFont="1" applyFill="1" applyBorder="1" applyAlignment="1" applyProtection="1">
      <alignment horizontal="left" vertical="top" wrapText="1" indent="1"/>
    </xf>
    <xf numFmtId="0" fontId="7" fillId="6" borderId="30" xfId="0" applyFont="1" applyFill="1" applyBorder="1" applyAlignment="1" applyProtection="1">
      <alignment horizontal="left" vertical="top" wrapText="1" indent="1"/>
    </xf>
    <xf numFmtId="0" fontId="7" fillId="6" borderId="67" xfId="0" applyFont="1" applyFill="1" applyBorder="1" applyAlignment="1" applyProtection="1">
      <alignment horizontal="left" vertical="top" wrapText="1" indent="1"/>
    </xf>
    <xf numFmtId="0" fontId="6" fillId="6" borderId="66" xfId="0" applyFont="1" applyFill="1" applyBorder="1" applyAlignment="1" applyProtection="1">
      <alignment horizontal="left" vertical="center" wrapText="1" indent="1"/>
    </xf>
    <xf numFmtId="0" fontId="6" fillId="6" borderId="0" xfId="0" applyFont="1" applyFill="1" applyBorder="1" applyAlignment="1" applyProtection="1">
      <alignment horizontal="left" vertical="center" wrapText="1" indent="1"/>
    </xf>
    <xf numFmtId="0" fontId="6" fillId="6" borderId="53" xfId="0" applyFont="1" applyFill="1" applyBorder="1" applyAlignment="1" applyProtection="1">
      <alignment horizontal="left" vertical="center" wrapText="1" indent="1"/>
    </xf>
    <xf numFmtId="0" fontId="7" fillId="2" borderId="20" xfId="0" applyFont="1" applyFill="1" applyBorder="1" applyAlignment="1" applyProtection="1">
      <alignment horizontal="left" vertical="top" wrapText="1" indent="1"/>
      <protection locked="0"/>
    </xf>
    <xf numFmtId="0" fontId="7" fillId="2" borderId="27" xfId="0" applyFont="1" applyFill="1" applyBorder="1" applyAlignment="1" applyProtection="1">
      <alignment horizontal="left" vertical="top" wrapText="1" indent="1"/>
      <protection locked="0"/>
    </xf>
    <xf numFmtId="0" fontId="7" fillId="2" borderId="65" xfId="0" applyFont="1" applyFill="1" applyBorder="1" applyAlignment="1" applyProtection="1">
      <alignment horizontal="left" vertical="top" wrapText="1" indent="1"/>
      <protection locked="0"/>
    </xf>
    <xf numFmtId="0" fontId="7" fillId="2" borderId="66" xfId="0" applyFont="1" applyFill="1" applyBorder="1" applyAlignment="1" applyProtection="1">
      <alignment horizontal="left" vertical="top" wrapText="1" indent="1"/>
      <protection locked="0"/>
    </xf>
    <xf numFmtId="0" fontId="7" fillId="2" borderId="0" xfId="0" applyFont="1" applyFill="1" applyBorder="1" applyAlignment="1" applyProtection="1">
      <alignment horizontal="left" vertical="top" wrapText="1" indent="1"/>
      <protection locked="0"/>
    </xf>
    <xf numFmtId="0" fontId="7" fillId="2" borderId="53" xfId="0" applyFont="1" applyFill="1" applyBorder="1" applyAlignment="1" applyProtection="1">
      <alignment horizontal="left" vertical="top" wrapText="1" indent="1"/>
      <protection locked="0"/>
    </xf>
    <xf numFmtId="0" fontId="7" fillId="2" borderId="68" xfId="0" applyFont="1" applyFill="1" applyBorder="1" applyAlignment="1" applyProtection="1">
      <alignment horizontal="left" vertical="top" wrapText="1" indent="1"/>
      <protection locked="0"/>
    </xf>
    <xf numFmtId="0" fontId="7" fillId="2" borderId="41" xfId="0" applyFont="1" applyFill="1" applyBorder="1" applyAlignment="1" applyProtection="1">
      <alignment horizontal="left" vertical="top" wrapText="1" indent="1"/>
      <protection locked="0"/>
    </xf>
    <xf numFmtId="0" fontId="7" fillId="2" borderId="38" xfId="0" applyFont="1" applyFill="1" applyBorder="1" applyAlignment="1" applyProtection="1">
      <alignment horizontal="left" vertical="top" wrapText="1" indent="1"/>
      <protection locked="0"/>
    </xf>
    <xf numFmtId="0" fontId="10" fillId="5" borderId="54" xfId="0" applyFont="1" applyFill="1" applyBorder="1" applyAlignment="1" applyProtection="1">
      <alignment horizontal="left" vertical="top" wrapText="1" indent="1"/>
    </xf>
    <xf numFmtId="0" fontId="10" fillId="5" borderId="55" xfId="0" applyFont="1" applyFill="1" applyBorder="1" applyAlignment="1" applyProtection="1">
      <alignment horizontal="left" vertical="top" wrapText="1" indent="1"/>
    </xf>
    <xf numFmtId="0" fontId="10" fillId="5" borderId="56" xfId="0" applyFont="1" applyFill="1" applyBorder="1" applyAlignment="1" applyProtection="1">
      <alignment horizontal="left" vertical="top" wrapText="1" indent="1"/>
    </xf>
    <xf numFmtId="0" fontId="42" fillId="0" borderId="72" xfId="0" applyFont="1" applyBorder="1" applyAlignment="1" applyProtection="1">
      <alignment horizontal="left" vertical="top" wrapText="1"/>
      <protection locked="0"/>
    </xf>
    <xf numFmtId="0" fontId="42" fillId="0" borderId="74" xfId="0" applyFont="1" applyBorder="1" applyAlignment="1" applyProtection="1">
      <alignment horizontal="left" vertical="top" wrapText="1"/>
      <protection locked="0"/>
    </xf>
    <xf numFmtId="0" fontId="42" fillId="0" borderId="73" xfId="0" applyFont="1" applyBorder="1" applyAlignment="1" applyProtection="1">
      <alignment horizontal="left" vertical="top" wrapText="1"/>
      <protection locked="0"/>
    </xf>
    <xf numFmtId="0" fontId="0" fillId="0" borderId="36" xfId="0" applyFont="1" applyBorder="1" applyAlignment="1" applyProtection="1">
      <alignment horizontal="left" vertical="top"/>
      <protection locked="0"/>
    </xf>
    <xf numFmtId="0" fontId="0" fillId="0" borderId="52" xfId="0" applyFont="1" applyBorder="1" applyAlignment="1" applyProtection="1">
      <alignment horizontal="left" vertical="top"/>
      <protection locked="0"/>
    </xf>
    <xf numFmtId="0" fontId="0" fillId="0" borderId="37" xfId="0" applyFont="1" applyBorder="1" applyAlignment="1" applyProtection="1">
      <alignment horizontal="left" vertical="top"/>
      <protection locked="0"/>
    </xf>
    <xf numFmtId="0" fontId="8" fillId="5" borderId="31" xfId="0" applyFont="1" applyFill="1" applyBorder="1" applyAlignment="1" applyProtection="1">
      <alignment horizontal="left" vertical="top" wrapText="1" indent="1"/>
    </xf>
    <xf numFmtId="0" fontId="8" fillId="5" borderId="22" xfId="0" applyFont="1" applyFill="1" applyBorder="1" applyAlignment="1" applyProtection="1">
      <alignment horizontal="left" vertical="top" wrapText="1" indent="1"/>
    </xf>
    <xf numFmtId="0" fontId="8" fillId="5" borderId="23" xfId="0" applyFont="1" applyFill="1" applyBorder="1" applyAlignment="1" applyProtection="1">
      <alignment horizontal="left" vertical="top" wrapText="1" indent="1"/>
    </xf>
    <xf numFmtId="0" fontId="0" fillId="3" borderId="32" xfId="0" applyFont="1" applyFill="1" applyBorder="1" applyAlignment="1" applyProtection="1">
      <alignment horizontal="left" vertical="top" wrapText="1" indent="1"/>
    </xf>
    <xf numFmtId="0" fontId="0" fillId="3" borderId="33" xfId="0" applyFont="1" applyFill="1" applyBorder="1" applyAlignment="1" applyProtection="1">
      <alignment horizontal="left" vertical="top" wrapText="1" indent="1"/>
    </xf>
    <xf numFmtId="0" fontId="0" fillId="3" borderId="34" xfId="0" applyFont="1" applyFill="1" applyBorder="1" applyAlignment="1" applyProtection="1">
      <alignment horizontal="left" vertical="top" wrapText="1" indent="1"/>
    </xf>
    <xf numFmtId="0" fontId="0" fillId="3" borderId="35" xfId="0" applyFont="1" applyFill="1" applyBorder="1" applyAlignment="1" applyProtection="1">
      <alignment horizontal="left" vertical="top" wrapText="1" indent="1"/>
    </xf>
    <xf numFmtId="0" fontId="5" fillId="6" borderId="42" xfId="0" applyFont="1" applyFill="1" applyBorder="1" applyAlignment="1" applyProtection="1">
      <alignment horizontal="left" vertical="top" wrapText="1" indent="1"/>
    </xf>
    <xf numFmtId="0" fontId="5" fillId="6" borderId="43" xfId="0" applyFont="1" applyFill="1" applyBorder="1" applyAlignment="1" applyProtection="1">
      <alignment horizontal="left" vertical="top" wrapText="1" indent="1"/>
    </xf>
    <xf numFmtId="0" fontId="5" fillId="6" borderId="44" xfId="0" applyFont="1" applyFill="1" applyBorder="1" applyAlignment="1" applyProtection="1">
      <alignment horizontal="left" vertical="top" wrapText="1" indent="1"/>
    </xf>
    <xf numFmtId="0" fontId="5" fillId="0" borderId="72" xfId="0" applyFont="1" applyBorder="1" applyAlignment="1" applyProtection="1">
      <alignment horizontal="left" vertical="top" wrapText="1"/>
      <protection locked="0"/>
    </xf>
    <xf numFmtId="0" fontId="5" fillId="0" borderId="73" xfId="0" applyFont="1" applyBorder="1" applyAlignment="1" applyProtection="1">
      <alignment horizontal="left" vertical="top" wrapText="1"/>
      <protection locked="0"/>
    </xf>
    <xf numFmtId="0" fontId="0" fillId="0" borderId="72" xfId="0" applyFont="1" applyBorder="1" applyAlignment="1" applyProtection="1">
      <alignment horizontal="left" vertical="top" wrapText="1"/>
      <protection locked="0"/>
    </xf>
    <xf numFmtId="0" fontId="0" fillId="0" borderId="73" xfId="0" applyFont="1" applyBorder="1" applyAlignment="1" applyProtection="1">
      <alignment horizontal="left" vertical="top" wrapText="1"/>
      <protection locked="0"/>
    </xf>
    <xf numFmtId="0" fontId="10" fillId="5" borderId="51" xfId="0" applyFont="1" applyFill="1" applyBorder="1" applyAlignment="1" applyProtection="1">
      <alignment horizontal="left" vertical="top" wrapText="1" indent="1"/>
    </xf>
    <xf numFmtId="0" fontId="10" fillId="5" borderId="33" xfId="0" applyFont="1" applyFill="1" applyBorder="1" applyAlignment="1" applyProtection="1">
      <alignment horizontal="left" vertical="top" wrapText="1" indent="1"/>
    </xf>
    <xf numFmtId="0" fontId="10" fillId="5" borderId="18" xfId="0" applyFont="1" applyFill="1" applyBorder="1" applyAlignment="1" applyProtection="1">
      <alignment horizontal="left" vertical="top" wrapText="1" indent="1"/>
    </xf>
    <xf numFmtId="0" fontId="10" fillId="5" borderId="35" xfId="0" applyFont="1" applyFill="1" applyBorder="1" applyAlignment="1" applyProtection="1">
      <alignment horizontal="left" vertical="top" wrapText="1" indent="1"/>
    </xf>
    <xf numFmtId="0" fontId="9" fillId="2" borderId="34"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9" fillId="2" borderId="35" xfId="0" applyFont="1" applyFill="1" applyBorder="1" applyAlignment="1" applyProtection="1">
      <alignment horizontal="left" vertical="top" wrapText="1"/>
      <protection locked="0"/>
    </xf>
    <xf numFmtId="0" fontId="7" fillId="0" borderId="75"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7" fillId="3" borderId="75"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7" fillId="3" borderId="76" xfId="0" applyFont="1" applyFill="1" applyBorder="1" applyAlignment="1" applyProtection="1">
      <alignment horizontal="center" vertical="center" wrapText="1"/>
      <protection locked="0"/>
    </xf>
    <xf numFmtId="0" fontId="7" fillId="3" borderId="73" xfId="0" applyFont="1" applyFill="1" applyBorder="1" applyAlignment="1" applyProtection="1">
      <alignment horizontal="center" vertical="center" wrapText="1"/>
      <protection locked="0"/>
    </xf>
    <xf numFmtId="0" fontId="6" fillId="5" borderId="54" xfId="0" applyFont="1" applyFill="1" applyBorder="1" applyAlignment="1" applyProtection="1">
      <alignment horizontal="center" vertical="center" wrapText="1"/>
    </xf>
    <xf numFmtId="0" fontId="6" fillId="5" borderId="56" xfId="0" applyFont="1" applyFill="1" applyBorder="1" applyAlignment="1" applyProtection="1">
      <alignment horizontal="center" vertical="center" wrapText="1"/>
    </xf>
    <xf numFmtId="0" fontId="17" fillId="6" borderId="0" xfId="0" applyFont="1" applyFill="1" applyAlignment="1" applyProtection="1">
      <alignment horizontal="center" vertical="center"/>
    </xf>
    <xf numFmtId="0" fontId="11" fillId="2" borderId="0" xfId="0" applyFont="1" applyFill="1" applyAlignment="1" applyProtection="1">
      <alignment horizontal="left" vertical="center" wrapText="1"/>
    </xf>
    <xf numFmtId="0" fontId="0" fillId="6" borderId="0" xfId="0" applyFont="1" applyFill="1" applyAlignment="1" applyProtection="1">
      <alignment horizontal="center" vertical="center"/>
    </xf>
    <xf numFmtId="0" fontId="49" fillId="6" borderId="0" xfId="0" applyFont="1" applyFill="1" applyAlignment="1" applyProtection="1">
      <alignment horizontal="left" vertical="center" indent="1"/>
    </xf>
    <xf numFmtId="0" fontId="1" fillId="6" borderId="0" xfId="0" applyFont="1" applyFill="1" applyBorder="1" applyAlignment="1">
      <alignment horizontal="left" vertical="center" wrapText="1"/>
    </xf>
    <xf numFmtId="0" fontId="11" fillId="6" borderId="0" xfId="0" applyFont="1" applyFill="1" applyAlignment="1">
      <alignment horizontal="center" vertical="center" wrapText="1"/>
    </xf>
    <xf numFmtId="0" fontId="2" fillId="2" borderId="0" xfId="0" applyFont="1" applyFill="1" applyAlignment="1">
      <alignment horizontal="left" vertical="center" wrapText="1"/>
    </xf>
    <xf numFmtId="0" fontId="14" fillId="6" borderId="0" xfId="0" applyFont="1" applyFill="1" applyAlignment="1">
      <alignment horizontal="center" vertical="center" wrapText="1"/>
    </xf>
    <xf numFmtId="0" fontId="21" fillId="8" borderId="0" xfId="0" applyFont="1" applyFill="1" applyBorder="1" applyAlignment="1" applyProtection="1">
      <alignment horizontal="center" vertical="top" wrapText="1"/>
    </xf>
    <xf numFmtId="0" fontId="14" fillId="2" borderId="0" xfId="0" applyFont="1" applyFill="1" applyBorder="1" applyAlignment="1" applyProtection="1">
      <alignment horizontal="left" vertical="center" wrapText="1"/>
    </xf>
    <xf numFmtId="0" fontId="24" fillId="4" borderId="57" xfId="0" applyFont="1" applyFill="1" applyBorder="1" applyAlignment="1" applyProtection="1">
      <alignment horizontal="left" vertical="center" wrapText="1"/>
      <protection locked="0"/>
    </xf>
    <xf numFmtId="0" fontId="24" fillId="5" borderId="18" xfId="0" applyFont="1" applyFill="1" applyBorder="1" applyAlignment="1" applyProtection="1">
      <alignment horizontal="center" vertical="center" wrapText="1"/>
    </xf>
    <xf numFmtId="0" fontId="24" fillId="4" borderId="18" xfId="0" applyFont="1" applyFill="1" applyBorder="1" applyAlignment="1" applyProtection="1">
      <alignment horizontal="left" vertical="center" wrapText="1"/>
      <protection locked="0"/>
    </xf>
    <xf numFmtId="0" fontId="24" fillId="3" borderId="46" xfId="0" applyFont="1" applyFill="1" applyBorder="1" applyAlignment="1" applyProtection="1">
      <alignment horizontal="left" vertical="center" wrapText="1"/>
    </xf>
    <xf numFmtId="0" fontId="24" fillId="3" borderId="18" xfId="0" applyFont="1" applyFill="1" applyBorder="1" applyAlignment="1" applyProtection="1">
      <alignment horizontal="left" vertical="center" wrapText="1"/>
    </xf>
    <xf numFmtId="0" fontId="31" fillId="3" borderId="27" xfId="0" applyFont="1" applyFill="1" applyBorder="1" applyAlignment="1" applyProtection="1">
      <alignment horizontal="right" vertical="center" wrapText="1"/>
    </xf>
    <xf numFmtId="0" fontId="31" fillId="3" borderId="21" xfId="0" applyFont="1" applyFill="1" applyBorder="1" applyAlignment="1" applyProtection="1">
      <alignment horizontal="right" vertical="center" wrapText="1"/>
    </xf>
    <xf numFmtId="0" fontId="24" fillId="5" borderId="18" xfId="0" applyFont="1" applyFill="1" applyBorder="1" applyAlignment="1" applyProtection="1">
      <alignment horizontal="left" vertical="center" wrapText="1"/>
    </xf>
    <xf numFmtId="0" fontId="24" fillId="3" borderId="57" xfId="0" applyFont="1" applyFill="1" applyBorder="1" applyAlignment="1" applyProtection="1">
      <alignment horizontal="left" vertical="center" wrapText="1"/>
    </xf>
    <xf numFmtId="0" fontId="24" fillId="3" borderId="20" xfId="0" applyFont="1" applyFill="1" applyBorder="1" applyAlignment="1" applyProtection="1">
      <alignment horizontal="left" vertical="center" wrapText="1"/>
    </xf>
    <xf numFmtId="0" fontId="24" fillId="3" borderId="27" xfId="0" applyFont="1" applyFill="1" applyBorder="1" applyAlignment="1" applyProtection="1">
      <alignment horizontal="left" vertical="center" wrapText="1"/>
    </xf>
    <xf numFmtId="0" fontId="24" fillId="3" borderId="21" xfId="0" applyFont="1" applyFill="1" applyBorder="1" applyAlignment="1" applyProtection="1">
      <alignment horizontal="left" vertical="center" wrapText="1"/>
    </xf>
    <xf numFmtId="0" fontId="22" fillId="2" borderId="0" xfId="0" applyFont="1" applyFill="1" applyAlignment="1" applyProtection="1">
      <alignment horizontal="left" vertical="top" wrapText="1"/>
    </xf>
    <xf numFmtId="0" fontId="31" fillId="3" borderId="0" xfId="0" applyFont="1" applyFill="1" applyBorder="1" applyAlignment="1" applyProtection="1">
      <alignment horizontal="right" vertical="center" wrapText="1" indent="1"/>
    </xf>
    <xf numFmtId="0" fontId="37" fillId="2" borderId="0" xfId="0" applyFont="1" applyFill="1" applyBorder="1" applyAlignment="1" applyProtection="1">
      <alignment horizontal="center"/>
    </xf>
    <xf numFmtId="0" fontId="24" fillId="0" borderId="24" xfId="0" applyFont="1" applyFill="1" applyBorder="1" applyAlignment="1" applyProtection="1">
      <alignment horizontal="left" vertical="center" wrapText="1"/>
      <protection locked="0"/>
    </xf>
    <xf numFmtId="0" fontId="24" fillId="0" borderId="30" xfId="0" applyFont="1" applyFill="1" applyBorder="1" applyAlignment="1" applyProtection="1">
      <alignment horizontal="left" vertical="center" wrapText="1"/>
      <protection locked="0"/>
    </xf>
    <xf numFmtId="0" fontId="24" fillId="0" borderId="2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xf>
    <xf numFmtId="0" fontId="14" fillId="6" borderId="0" xfId="0" applyFont="1" applyFill="1" applyAlignment="1" applyProtection="1">
      <alignment horizontal="center" vertical="center" wrapText="1"/>
    </xf>
    <xf numFmtId="44" fontId="24" fillId="4" borderId="75" xfId="2" applyFont="1" applyFill="1" applyBorder="1" applyAlignment="1" applyProtection="1">
      <alignment horizontal="center" vertical="center" wrapText="1"/>
    </xf>
    <xf numFmtId="44" fontId="24" fillId="4" borderId="77" xfId="2" applyFont="1" applyFill="1" applyBorder="1" applyAlignment="1" applyProtection="1">
      <alignment horizontal="center" vertical="center" wrapText="1"/>
    </xf>
    <xf numFmtId="44" fontId="24" fillId="4" borderId="26" xfId="2" applyFont="1" applyFill="1" applyBorder="1" applyAlignment="1" applyProtection="1">
      <alignment horizontal="center" vertical="center" wrapText="1"/>
    </xf>
    <xf numFmtId="0" fontId="7" fillId="6" borderId="0" xfId="0" applyFont="1" applyFill="1" applyAlignment="1" applyProtection="1">
      <alignment horizontal="center" vertical="center" wrapText="1"/>
    </xf>
    <xf numFmtId="0" fontId="1" fillId="6" borderId="0" xfId="0" applyFont="1" applyFill="1" applyAlignment="1" applyProtection="1">
      <alignment horizontal="left" vertical="center" wrapText="1"/>
    </xf>
    <xf numFmtId="0" fontId="6" fillId="5" borderId="75" xfId="0" applyFont="1" applyFill="1" applyBorder="1" applyAlignment="1" applyProtection="1">
      <alignment horizontal="center" vertical="center" wrapText="1"/>
    </xf>
    <xf numFmtId="0" fontId="6" fillId="5" borderId="77" xfId="0"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wrapText="1"/>
    </xf>
    <xf numFmtId="0" fontId="6" fillId="5" borderId="59" xfId="0" applyFont="1" applyFill="1" applyBorder="1" applyAlignment="1" applyProtection="1">
      <alignment horizontal="center" vertical="center" wrapText="1"/>
    </xf>
    <xf numFmtId="0" fontId="6" fillId="5" borderId="46" xfId="0" applyFont="1" applyFill="1" applyBorder="1" applyAlignment="1" applyProtection="1">
      <alignment horizontal="center" vertical="center" wrapText="1"/>
    </xf>
    <xf numFmtId="0" fontId="6" fillId="5" borderId="20" xfId="0" applyFont="1" applyFill="1" applyBorder="1" applyAlignment="1" applyProtection="1">
      <alignment horizontal="center" vertical="center" wrapText="1"/>
    </xf>
    <xf numFmtId="0" fontId="6" fillId="5" borderId="24" xfId="0" applyFont="1" applyFill="1" applyBorder="1" applyAlignment="1" applyProtection="1">
      <alignment horizontal="center" vertical="center" wrapText="1"/>
    </xf>
    <xf numFmtId="0" fontId="6" fillId="5" borderId="21" xfId="0" applyFont="1" applyFill="1" applyBorder="1" applyAlignment="1" applyProtection="1">
      <alignment horizontal="center" vertical="center" wrapText="1"/>
    </xf>
    <xf numFmtId="0" fontId="6" fillId="5" borderId="25" xfId="0" applyFont="1" applyFill="1" applyBorder="1" applyAlignment="1" applyProtection="1">
      <alignment horizontal="center" vertical="center" wrapText="1"/>
    </xf>
    <xf numFmtId="0" fontId="7" fillId="3" borderId="22" xfId="0" applyFont="1" applyFill="1" applyBorder="1" applyAlignment="1">
      <alignment horizontal="left" vertical="top" wrapText="1" indent="1"/>
    </xf>
    <xf numFmtId="0" fontId="7" fillId="3" borderId="0" xfId="0" applyFont="1" applyFill="1" applyBorder="1" applyAlignment="1">
      <alignment horizontal="left" vertical="top" wrapText="1" indent="1"/>
    </xf>
    <xf numFmtId="0" fontId="7" fillId="3" borderId="53" xfId="0" applyFont="1" applyFill="1" applyBorder="1" applyAlignment="1">
      <alignment horizontal="left" vertical="top" wrapText="1" indent="1"/>
    </xf>
    <xf numFmtId="0" fontId="2" fillId="5" borderId="23"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2" fillId="2" borderId="20" xfId="1" applyFill="1" applyBorder="1" applyAlignment="1">
      <alignment horizontal="center" vertical="center" wrapText="1"/>
    </xf>
    <xf numFmtId="0" fontId="12" fillId="2" borderId="27" xfId="1" applyFill="1" applyBorder="1" applyAlignment="1">
      <alignment horizontal="center" vertical="center" wrapText="1"/>
    </xf>
    <xf numFmtId="0" fontId="12" fillId="2" borderId="21" xfId="1" applyFill="1" applyBorder="1" applyAlignment="1">
      <alignment horizontal="center" vertical="center" wrapText="1"/>
    </xf>
    <xf numFmtId="0" fontId="7" fillId="3" borderId="31" xfId="0" applyFont="1" applyFill="1" applyBorder="1" applyAlignment="1">
      <alignment horizontal="left" vertical="top" wrapText="1" indent="1"/>
    </xf>
    <xf numFmtId="0" fontId="7" fillId="3" borderId="28" xfId="0" applyFont="1" applyFill="1" applyBorder="1" applyAlignment="1">
      <alignment horizontal="left" vertical="top" wrapText="1" indent="1"/>
    </xf>
    <xf numFmtId="0" fontId="7" fillId="3" borderId="29" xfId="0" applyFont="1" applyFill="1" applyBorder="1" applyAlignment="1">
      <alignment horizontal="left" vertical="top" wrapText="1" indent="1"/>
    </xf>
    <xf numFmtId="0" fontId="14" fillId="5" borderId="31" xfId="0" applyFont="1" applyFill="1" applyBorder="1" applyAlignment="1">
      <alignment horizontal="left" vertical="top" wrapText="1" indent="1"/>
    </xf>
    <xf numFmtId="0" fontId="14" fillId="5" borderId="28" xfId="0" applyFont="1" applyFill="1" applyBorder="1" applyAlignment="1">
      <alignment horizontal="left" vertical="top" wrapText="1" indent="1"/>
    </xf>
    <xf numFmtId="0" fontId="14" fillId="5" borderId="29" xfId="0" applyFont="1" applyFill="1" applyBorder="1" applyAlignment="1">
      <alignment horizontal="left" vertical="top" wrapText="1" indent="1"/>
    </xf>
    <xf numFmtId="0" fontId="14" fillId="5" borderId="22" xfId="0" applyFont="1" applyFill="1" applyBorder="1" applyAlignment="1">
      <alignment horizontal="left" vertical="top" wrapText="1" indent="1"/>
    </xf>
    <xf numFmtId="0" fontId="14" fillId="5" borderId="0" xfId="0" applyFont="1" applyFill="1" applyBorder="1" applyAlignment="1">
      <alignment horizontal="left" vertical="top" wrapText="1" indent="1"/>
    </xf>
    <xf numFmtId="0" fontId="14" fillId="5" borderId="53" xfId="0" applyFont="1" applyFill="1" applyBorder="1" applyAlignment="1">
      <alignment horizontal="left" vertical="top" wrapText="1" indent="1"/>
    </xf>
    <xf numFmtId="0" fontId="7" fillId="2" borderId="22"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53" xfId="0" applyFont="1" applyFill="1" applyBorder="1" applyAlignment="1" applyProtection="1">
      <alignment horizontal="left" vertical="top" wrapText="1"/>
      <protection locked="0"/>
    </xf>
    <xf numFmtId="0" fontId="7" fillId="2" borderId="23" xfId="0" applyFont="1" applyFill="1" applyBorder="1" applyAlignment="1" applyProtection="1">
      <alignment horizontal="left" vertical="top" wrapText="1"/>
      <protection locked="0"/>
    </xf>
    <xf numFmtId="0" fontId="7" fillId="2" borderId="41" xfId="0" applyFont="1" applyFill="1" applyBorder="1" applyAlignment="1" applyProtection="1">
      <alignment horizontal="left" vertical="top" wrapText="1"/>
      <protection locked="0"/>
    </xf>
    <xf numFmtId="0" fontId="7" fillId="2" borderId="38" xfId="0" applyFont="1" applyFill="1" applyBorder="1" applyAlignment="1" applyProtection="1">
      <alignment horizontal="left" vertical="top" wrapText="1"/>
      <protection locked="0"/>
    </xf>
    <xf numFmtId="0" fontId="7" fillId="2" borderId="22" xfId="0" applyFont="1" applyFill="1" applyBorder="1" applyAlignment="1" applyProtection="1">
      <alignment horizontal="center" vertical="top" wrapText="1"/>
      <protection locked="0"/>
    </xf>
    <xf numFmtId="0" fontId="7" fillId="2" borderId="0" xfId="0" applyFont="1" applyFill="1" applyBorder="1" applyAlignment="1" applyProtection="1">
      <alignment horizontal="center" vertical="top" wrapText="1"/>
      <protection locked="0"/>
    </xf>
    <xf numFmtId="0" fontId="7" fillId="2" borderId="53" xfId="0" applyFont="1" applyFill="1" applyBorder="1" applyAlignment="1" applyProtection="1">
      <alignment horizontal="center" vertical="top" wrapText="1"/>
      <protection locked="0"/>
    </xf>
    <xf numFmtId="14" fontId="7" fillId="2" borderId="23" xfId="0" applyNumberFormat="1" applyFont="1" applyFill="1" applyBorder="1" applyAlignment="1" applyProtection="1">
      <alignment horizontal="left" vertical="top" wrapText="1"/>
      <protection locked="0"/>
    </xf>
    <xf numFmtId="0" fontId="7" fillId="2" borderId="41" xfId="0" applyNumberFormat="1" applyFont="1" applyFill="1" applyBorder="1" applyAlignment="1" applyProtection="1">
      <alignment horizontal="left" vertical="top" wrapText="1"/>
      <protection locked="0"/>
    </xf>
    <xf numFmtId="0" fontId="7" fillId="2" borderId="38" xfId="0" applyNumberFormat="1" applyFont="1" applyFill="1" applyBorder="1" applyAlignment="1" applyProtection="1">
      <alignment horizontal="left" vertical="top" wrapText="1"/>
      <protection locked="0"/>
    </xf>
    <xf numFmtId="0" fontId="7" fillId="6" borderId="0" xfId="0" applyFont="1" applyFill="1" applyAlignment="1">
      <alignment horizontal="left" vertical="center" wrapText="1" indent="1"/>
    </xf>
    <xf numFmtId="0" fontId="7" fillId="2" borderId="24"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4" fillId="5" borderId="31" xfId="0" applyFont="1" applyFill="1" applyBorder="1" applyAlignment="1">
      <alignment horizontal="left" vertical="top" wrapText="1"/>
    </xf>
    <xf numFmtId="0" fontId="14" fillId="5" borderId="28" xfId="0" applyFont="1" applyFill="1" applyBorder="1" applyAlignment="1">
      <alignment horizontal="left" vertical="top" wrapText="1"/>
    </xf>
    <xf numFmtId="0" fontId="14" fillId="5" borderId="29" xfId="0" applyFont="1" applyFill="1" applyBorder="1" applyAlignment="1">
      <alignment horizontal="left" vertical="top" wrapText="1"/>
    </xf>
    <xf numFmtId="0" fontId="0" fillId="3" borderId="0" xfId="0" applyFill="1" applyBorder="1" applyAlignment="1">
      <alignment horizontal="center"/>
    </xf>
    <xf numFmtId="0" fontId="0" fillId="3" borderId="53" xfId="0" applyFill="1" applyBorder="1" applyAlignment="1">
      <alignment horizontal="center"/>
    </xf>
    <xf numFmtId="0" fontId="0" fillId="0" borderId="0" xfId="0" applyBorder="1" applyAlignment="1">
      <alignment horizontal="center"/>
    </xf>
    <xf numFmtId="0" fontId="0" fillId="0" borderId="53" xfId="0" applyBorder="1" applyAlignment="1">
      <alignment horizontal="center"/>
    </xf>
    <xf numFmtId="0" fontId="0" fillId="0" borderId="41" xfId="0" applyBorder="1" applyAlignment="1">
      <alignment horizontal="center"/>
    </xf>
    <xf numFmtId="0" fontId="0" fillId="0" borderId="38" xfId="0" applyBorder="1" applyAlignment="1">
      <alignment horizontal="center"/>
    </xf>
    <xf numFmtId="0" fontId="6" fillId="2" borderId="6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6" fillId="0" borderId="0" xfId="0" applyFont="1" applyAlignment="1">
      <alignment horizontal="left" vertical="center" wrapText="1" indent="1"/>
    </xf>
    <xf numFmtId="0" fontId="14" fillId="7" borderId="0" xfId="0" applyFont="1" applyFill="1" applyAlignment="1">
      <alignment horizontal="center" vertical="center" wrapText="1"/>
    </xf>
    <xf numFmtId="0" fontId="2" fillId="2" borderId="0" xfId="0" applyFont="1" applyFill="1" applyAlignment="1">
      <alignment horizontal="center" vertical="center" wrapText="1"/>
    </xf>
    <xf numFmtId="0" fontId="19" fillId="2" borderId="0" xfId="0" applyFont="1" applyFill="1" applyAlignment="1">
      <alignment horizontal="center" vertical="center" wrapText="1"/>
    </xf>
    <xf numFmtId="0" fontId="3" fillId="0" borderId="13"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43" fillId="2" borderId="0" xfId="0" applyFont="1" applyFill="1" applyAlignment="1">
      <alignment horizontal="left" vertical="center" wrapText="1"/>
    </xf>
    <xf numFmtId="0" fontId="24" fillId="4" borderId="18" xfId="0" applyFont="1" applyFill="1" applyBorder="1" applyAlignment="1">
      <alignment horizontal="left" vertical="top" wrapText="1"/>
    </xf>
    <xf numFmtId="0" fontId="37" fillId="6" borderId="30" xfId="0" applyFont="1" applyFill="1" applyBorder="1" applyAlignment="1">
      <alignment horizontal="center" vertical="center"/>
    </xf>
    <xf numFmtId="0" fontId="24" fillId="5" borderId="18" xfId="0" applyFont="1" applyFill="1" applyBorder="1" applyAlignment="1">
      <alignment horizontal="center" vertical="top" wrapText="1"/>
    </xf>
    <xf numFmtId="0" fontId="31" fillId="2" borderId="0" xfId="0" applyFont="1" applyFill="1" applyBorder="1" applyAlignment="1">
      <alignment horizontal="left" vertical="center" wrapText="1"/>
    </xf>
    <xf numFmtId="0" fontId="21" fillId="8" borderId="0" xfId="0" applyFont="1" applyFill="1" applyBorder="1" applyAlignment="1">
      <alignment horizontal="center" vertical="top" wrapText="1"/>
    </xf>
    <xf numFmtId="0" fontId="6" fillId="5" borderId="59" xfId="0" applyFont="1" applyFill="1" applyBorder="1" applyAlignment="1">
      <alignment horizontal="center" vertical="center" wrapText="1"/>
    </xf>
    <xf numFmtId="0" fontId="6" fillId="5" borderId="4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31" fillId="3" borderId="27" xfId="0" applyFont="1" applyFill="1" applyBorder="1" applyAlignment="1">
      <alignment horizontal="right" vertical="center" wrapText="1"/>
    </xf>
    <xf numFmtId="0" fontId="31" fillId="3" borderId="21" xfId="0" applyFont="1" applyFill="1" applyBorder="1" applyAlignment="1">
      <alignment horizontal="right" vertical="center" wrapText="1"/>
    </xf>
    <xf numFmtId="0" fontId="37" fillId="2" borderId="0" xfId="0" applyFont="1" applyFill="1" applyBorder="1" applyAlignment="1">
      <alignment horizontal="center"/>
    </xf>
    <xf numFmtId="0" fontId="24" fillId="2" borderId="0" xfId="0" applyFont="1" applyFill="1" applyAlignment="1">
      <alignment horizontal="left" vertical="center" wrapText="1"/>
    </xf>
    <xf numFmtId="0" fontId="24" fillId="3" borderId="18" xfId="0" applyFont="1" applyFill="1" applyBorder="1" applyAlignment="1">
      <alignment horizontal="left" vertical="top" wrapText="1"/>
    </xf>
    <xf numFmtId="0" fontId="31" fillId="3" borderId="0" xfId="0" applyFont="1" applyFill="1" applyBorder="1" applyAlignment="1">
      <alignment horizontal="right" vertical="center" wrapText="1"/>
    </xf>
    <xf numFmtId="0" fontId="22" fillId="0" borderId="0" xfId="0" applyFont="1" applyFill="1" applyAlignment="1">
      <alignment horizontal="left" vertical="top" wrapText="1"/>
    </xf>
    <xf numFmtId="44" fontId="24" fillId="4" borderId="21" xfId="2" applyFont="1" applyFill="1" applyBorder="1" applyAlignment="1">
      <alignment horizontal="center" vertical="top" wrapText="1"/>
    </xf>
    <xf numFmtId="44" fontId="24" fillId="4" borderId="25" xfId="2" applyFont="1" applyFill="1" applyBorder="1" applyAlignment="1">
      <alignment horizontal="center" vertical="top" wrapText="1"/>
    </xf>
    <xf numFmtId="44" fontId="24" fillId="4" borderId="57" xfId="2" applyFont="1" applyFill="1" applyBorder="1" applyAlignment="1">
      <alignment horizontal="center" vertical="top" wrapText="1"/>
    </xf>
    <xf numFmtId="44" fontId="24" fillId="4" borderId="46" xfId="2" applyFont="1" applyFill="1" applyBorder="1" applyAlignment="1">
      <alignment horizontal="center" vertical="top" wrapText="1"/>
    </xf>
    <xf numFmtId="0" fontId="24" fillId="3" borderId="24" xfId="0" applyFont="1" applyFill="1" applyBorder="1" applyAlignment="1">
      <alignment horizontal="left" vertical="top" wrapText="1"/>
    </xf>
    <xf numFmtId="0" fontId="24" fillId="3" borderId="30" xfId="0" applyFont="1" applyFill="1" applyBorder="1" applyAlignment="1">
      <alignment horizontal="left" vertical="top" wrapText="1"/>
    </xf>
    <xf numFmtId="0" fontId="24" fillId="3" borderId="25" xfId="0" applyFont="1" applyFill="1" applyBorder="1" applyAlignment="1">
      <alignment horizontal="left" vertical="top" wrapText="1"/>
    </xf>
    <xf numFmtId="0" fontId="24" fillId="3" borderId="46" xfId="0" applyFont="1" applyFill="1" applyBorder="1" applyAlignment="1">
      <alignment horizontal="left" vertical="top" wrapText="1"/>
    </xf>
    <xf numFmtId="0" fontId="24" fillId="3" borderId="20" xfId="0" applyFont="1" applyFill="1" applyBorder="1" applyAlignment="1">
      <alignment horizontal="left" vertical="top" wrapText="1"/>
    </xf>
    <xf numFmtId="0" fontId="24" fillId="3" borderId="27" xfId="0" applyFont="1" applyFill="1" applyBorder="1" applyAlignment="1">
      <alignment horizontal="left" vertical="top" wrapText="1"/>
    </xf>
    <xf numFmtId="0" fontId="24" fillId="3" borderId="21" xfId="0" applyFont="1" applyFill="1" applyBorder="1" applyAlignment="1">
      <alignment horizontal="left" vertical="top" wrapText="1"/>
    </xf>
    <xf numFmtId="44" fontId="31" fillId="4" borderId="59" xfId="2" applyFont="1" applyFill="1" applyBorder="1" applyAlignment="1">
      <alignment horizontal="center" vertical="top" wrapText="1"/>
    </xf>
    <xf numFmtId="44" fontId="31" fillId="4" borderId="46" xfId="2" applyFont="1" applyFill="1" applyBorder="1" applyAlignment="1">
      <alignment horizontal="center" vertical="top" wrapText="1"/>
    </xf>
    <xf numFmtId="44" fontId="24" fillId="4" borderId="59" xfId="2" applyFont="1" applyFill="1" applyBorder="1" applyAlignment="1">
      <alignment horizontal="center" vertical="top" wrapText="1"/>
    </xf>
    <xf numFmtId="0" fontId="14" fillId="2" borderId="0" xfId="0" applyFont="1" applyFill="1" applyBorder="1" applyAlignment="1">
      <alignment horizontal="left" vertical="top" wrapText="1"/>
    </xf>
    <xf numFmtId="0" fontId="24" fillId="4" borderId="57" xfId="0" applyFont="1" applyFill="1" applyBorder="1" applyAlignment="1">
      <alignment horizontal="left" vertical="top" wrapText="1"/>
    </xf>
    <xf numFmtId="0" fontId="24" fillId="3" borderId="57" xfId="0" applyFont="1" applyFill="1" applyBorder="1" applyAlignment="1">
      <alignment horizontal="left" vertical="top" wrapText="1"/>
    </xf>
    <xf numFmtId="0" fontId="45" fillId="9" borderId="0" xfId="0" applyFont="1" applyFill="1" applyAlignment="1" applyProtection="1">
      <alignment horizontal="center" vertical="center"/>
    </xf>
    <xf numFmtId="0" fontId="11" fillId="0" borderId="0" xfId="0" applyFont="1" applyAlignment="1" applyProtection="1">
      <alignment horizontal="left" vertical="top" wrapText="1" indent="1"/>
    </xf>
    <xf numFmtId="0" fontId="53" fillId="0" borderId="0" xfId="0" applyFont="1" applyFill="1" applyBorder="1"/>
    <xf numFmtId="0" fontId="53" fillId="0" borderId="0" xfId="0" applyFont="1" applyFill="1" applyBorder="1" applyAlignment="1">
      <alignment wrapText="1"/>
    </xf>
  </cellXfs>
  <cellStyles count="3">
    <cellStyle name="Lien hypertexte" xfId="1" builtinId="8"/>
    <cellStyle name="Monétaire" xfId="2" builtinId="4"/>
    <cellStyle name="Normal" xfId="0" builtinId="0"/>
  </cellStyles>
  <dxfs count="9">
    <dxf>
      <fill>
        <patternFill>
          <bgColor theme="2"/>
        </patternFill>
      </fill>
    </dxf>
    <dxf>
      <fill>
        <patternFill patternType="none">
          <fgColor indexed="64"/>
          <bgColor auto="1"/>
        </patternFill>
      </fill>
      <alignment horizontal="left" vertical="top" textRotation="0" wrapText="1" indent="0" justifyLastLine="0" shrinkToFit="0" readingOrder="0"/>
      <protection locked="0" hidden="0"/>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0" hidden="0"/>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0" hidden="0"/>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0" hidden="0"/>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0" hidden="0"/>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0" hidden="0"/>
    </dxf>
    <dxf>
      <fill>
        <patternFill patternType="none">
          <fgColor indexed="64"/>
          <bgColor auto="1"/>
        </patternFill>
      </fill>
      <alignment horizontal="left" vertical="top" textRotation="0" wrapText="0" indent="0" justifyLastLine="0" shrinkToFit="0" readingOrder="0"/>
      <protection locked="0" hidden="0"/>
    </dxf>
    <dxf>
      <font>
        <strike val="0"/>
        <outline val="0"/>
        <shadow val="0"/>
        <u val="none"/>
        <vertAlign val="baseline"/>
        <sz val="11"/>
        <color auto="1"/>
        <name val="Calibri"/>
        <scheme val="minor"/>
      </font>
      <fill>
        <patternFill patternType="solid">
          <fgColor indexed="64"/>
          <bgColor rgb="FF7ECFDC"/>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FF2F1"/>
      <color rgb="FF7ECFDC"/>
      <color rgb="FF3489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Plan d''action'!A1"/></Relationships>
</file>

<file path=xl/drawings/_rels/drawing5.xml.rels><?xml version="1.0" encoding="UTF-8" standalone="yes"?>
<Relationships xmlns="http://schemas.openxmlformats.org/package/2006/relationships"><Relationship Id="rId2" Type="http://schemas.openxmlformats.org/officeDocument/2006/relationships/hyperlink" Target="#AjoutLigneTableau!A1"/><Relationship Id="rId1" Type="http://schemas.openxmlformats.org/officeDocument/2006/relationships/hyperlink" Target="#'Ex. Plan d''action'!A1"/></Relationships>
</file>

<file path=xl/drawings/_rels/drawing6.xml.rels><?xml version="1.0" encoding="UTF-8" standalone="yes"?>
<Relationships xmlns="http://schemas.openxmlformats.org/package/2006/relationships"><Relationship Id="rId1" Type="http://schemas.openxmlformats.org/officeDocument/2006/relationships/hyperlink" Target="#'Ex. Budget'!A1"/></Relationships>
</file>

<file path=xl/drawings/_rels/drawing8.xml.rels><?xml version="1.0" encoding="UTF-8" standalone="yes"?>
<Relationships xmlns="http://schemas.openxmlformats.org/package/2006/relationships"><Relationship Id="rId1" Type="http://schemas.openxmlformats.org/officeDocument/2006/relationships/hyperlink" Target="#'Plan d''action'!A1"/></Relationships>
</file>

<file path=xl/drawings/_rels/drawing9.xml.rels><?xml version="1.0" encoding="UTF-8" standalone="yes"?>
<Relationships xmlns="http://schemas.openxmlformats.org/package/2006/relationships"><Relationship Id="rId1" Type="http://schemas.openxmlformats.org/officeDocument/2006/relationships/hyperlink" Target="#Budget!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1</xdr:rowOff>
    </xdr:from>
    <xdr:to>
      <xdr:col>1</xdr:col>
      <xdr:colOff>4343400</xdr:colOff>
      <xdr:row>40</xdr:row>
      <xdr:rowOff>177800</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2302"/>
        <a:stretch/>
      </xdr:blipFill>
      <xdr:spPr>
        <a:xfrm>
          <a:off x="412750" y="3651251"/>
          <a:ext cx="4343400" cy="3676650"/>
        </a:xfrm>
        <a:prstGeom prst="rect">
          <a:avLst/>
        </a:prstGeom>
      </xdr:spPr>
    </xdr:pic>
    <xdr:clientData/>
  </xdr:twoCellAnchor>
  <xdr:oneCellAnchor>
    <xdr:from>
      <xdr:col>1</xdr:col>
      <xdr:colOff>0</xdr:colOff>
      <xdr:row>60</xdr:row>
      <xdr:rowOff>0</xdr:rowOff>
    </xdr:from>
    <xdr:ext cx="304800" cy="304800"/>
    <xdr:sp macro="" textlink="">
      <xdr:nvSpPr>
        <xdr:cNvPr id="6" name="AutoShape 1" descr="Text Box"/>
        <xdr:cNvSpPr>
          <a:spLocks noChangeAspect="1" noChangeArrowheads="1"/>
        </xdr:cNvSpPr>
      </xdr:nvSpPr>
      <xdr:spPr bwMode="auto">
        <a:xfrm>
          <a:off x="0" y="622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52</xdr:row>
      <xdr:rowOff>0</xdr:rowOff>
    </xdr:from>
    <xdr:ext cx="304800" cy="304800"/>
    <xdr:sp macro="" textlink="">
      <xdr:nvSpPr>
        <xdr:cNvPr id="7" name="AutoShape 1" descr="Text Box"/>
        <xdr:cNvSpPr>
          <a:spLocks noChangeAspect="1" noChangeArrowheads="1"/>
        </xdr:cNvSpPr>
      </xdr:nvSpPr>
      <xdr:spPr bwMode="auto">
        <a:xfrm>
          <a:off x="412750" y="1363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0.xml><?xml version="1.0" encoding="utf-8"?>
<xdr:wsDr xmlns:xdr="http://schemas.openxmlformats.org/drawingml/2006/spreadsheetDrawing" xmlns:a="http://schemas.openxmlformats.org/drawingml/2006/main">
  <xdr:twoCellAnchor>
    <xdr:from>
      <xdr:col>9</xdr:col>
      <xdr:colOff>134055</xdr:colOff>
      <xdr:row>8</xdr:row>
      <xdr:rowOff>112889</xdr:rowOff>
    </xdr:from>
    <xdr:to>
      <xdr:col>10</xdr:col>
      <xdr:colOff>76905</xdr:colOff>
      <xdr:row>10</xdr:row>
      <xdr:rowOff>47978</xdr:rowOff>
    </xdr:to>
    <xdr:cxnSp macro="">
      <xdr:nvCxnSpPr>
        <xdr:cNvPr id="8" name="Connecteur droit avec flèche 7"/>
        <xdr:cNvCxnSpPr/>
      </xdr:nvCxnSpPr>
      <xdr:spPr>
        <a:xfrm>
          <a:off x="6992055" y="2540000"/>
          <a:ext cx="704850" cy="301978"/>
        </a:xfrm>
        <a:prstGeom prst="straightConnector1">
          <a:avLst/>
        </a:prstGeom>
        <a:ln w="762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197555</xdr:colOff>
      <xdr:row>0</xdr:row>
      <xdr:rowOff>91722</xdr:rowOff>
    </xdr:from>
    <xdr:to>
      <xdr:col>15</xdr:col>
      <xdr:colOff>663221</xdr:colOff>
      <xdr:row>0</xdr:row>
      <xdr:rowOff>518584</xdr:rowOff>
    </xdr:to>
    <xdr:sp macro="" textlink="">
      <xdr:nvSpPr>
        <xdr:cNvPr id="12" name="Rectangle à coins arrondis 11">
          <a:hlinkClick xmlns:r="http://schemas.openxmlformats.org/officeDocument/2006/relationships" r:id="rId1"/>
        </xdr:cNvPr>
        <xdr:cNvSpPr/>
      </xdr:nvSpPr>
      <xdr:spPr>
        <a:xfrm>
          <a:off x="10103555" y="91722"/>
          <a:ext cx="1989666" cy="42686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t>Retour au formulaire</a:t>
          </a:r>
        </a:p>
      </xdr:txBody>
    </xdr:sp>
    <xdr:clientData/>
  </xdr:twoCellAnchor>
  <xdr:twoCellAnchor editAs="oneCell">
    <xdr:from>
      <xdr:col>10</xdr:col>
      <xdr:colOff>84667</xdr:colOff>
      <xdr:row>2</xdr:row>
      <xdr:rowOff>21168</xdr:rowOff>
    </xdr:from>
    <xdr:to>
      <xdr:col>16</xdr:col>
      <xdr:colOff>148167</xdr:colOff>
      <xdr:row>13</xdr:row>
      <xdr:rowOff>77611</xdr:rowOff>
    </xdr:to>
    <xdr:pic>
      <xdr:nvPicPr>
        <xdr:cNvPr id="13" name="Image 12"/>
        <xdr:cNvPicPr/>
      </xdr:nvPicPr>
      <xdr:blipFill>
        <a:blip xmlns:r="http://schemas.openxmlformats.org/officeDocument/2006/relationships" r:embed="rId2"/>
        <a:stretch>
          <a:fillRect/>
        </a:stretch>
      </xdr:blipFill>
      <xdr:spPr>
        <a:xfrm>
          <a:off x="7704667" y="832557"/>
          <a:ext cx="4635500" cy="2589387"/>
        </a:xfrm>
        <a:prstGeom prst="rect">
          <a:avLst/>
        </a:prstGeom>
        <a:ln>
          <a:solidFill>
            <a:schemeClr val="bg2">
              <a:lumMod val="50000"/>
            </a:schemeClr>
          </a:solidFill>
        </a:ln>
      </xdr:spPr>
    </xdr:pic>
    <xdr:clientData/>
  </xdr:twoCellAnchor>
  <xdr:twoCellAnchor editAs="oneCell">
    <xdr:from>
      <xdr:col>4</xdr:col>
      <xdr:colOff>599721</xdr:colOff>
      <xdr:row>12</xdr:row>
      <xdr:rowOff>176388</xdr:rowOff>
    </xdr:from>
    <xdr:to>
      <xdr:col>7</xdr:col>
      <xdr:colOff>37746</xdr:colOff>
      <xdr:row>27</xdr:row>
      <xdr:rowOff>34924</xdr:rowOff>
    </xdr:to>
    <xdr:pic>
      <xdr:nvPicPr>
        <xdr:cNvPr id="15" name="Image 14"/>
        <xdr:cNvPicPr/>
      </xdr:nvPicPr>
      <xdr:blipFill>
        <a:blip xmlns:r="http://schemas.openxmlformats.org/officeDocument/2006/relationships" r:embed="rId3"/>
        <a:stretch>
          <a:fillRect/>
        </a:stretch>
      </xdr:blipFill>
      <xdr:spPr>
        <a:xfrm>
          <a:off x="3647721" y="3337277"/>
          <a:ext cx="1724025" cy="2638425"/>
        </a:xfrm>
        <a:prstGeom prst="rect">
          <a:avLst/>
        </a:prstGeom>
        <a:ln>
          <a:solidFill>
            <a:schemeClr val="bg2">
              <a:lumMod val="50000"/>
            </a:schemeClr>
          </a:solidFill>
        </a:ln>
      </xdr:spPr>
    </xdr:pic>
    <xdr:clientData/>
  </xdr:twoCellAnchor>
  <xdr:twoCellAnchor>
    <xdr:from>
      <xdr:col>6</xdr:col>
      <xdr:colOff>497415</xdr:colOff>
      <xdr:row>19</xdr:row>
      <xdr:rowOff>168628</xdr:rowOff>
    </xdr:from>
    <xdr:to>
      <xdr:col>7</xdr:col>
      <xdr:colOff>148165</xdr:colOff>
      <xdr:row>22</xdr:row>
      <xdr:rowOff>98778</xdr:rowOff>
    </xdr:to>
    <xdr:cxnSp macro="">
      <xdr:nvCxnSpPr>
        <xdr:cNvPr id="6" name="Connecteur droit avec flèche 5"/>
        <xdr:cNvCxnSpPr/>
      </xdr:nvCxnSpPr>
      <xdr:spPr>
        <a:xfrm flipH="1" flipV="1">
          <a:off x="5069415" y="4641850"/>
          <a:ext cx="412750" cy="480484"/>
        </a:xfrm>
        <a:prstGeom prst="straightConnector1">
          <a:avLst/>
        </a:prstGeom>
        <a:ln w="762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115200</xdr:colOff>
      <xdr:row>7</xdr:row>
      <xdr:rowOff>2223590</xdr:rowOff>
    </xdr:from>
    <xdr:to>
      <xdr:col>1</xdr:col>
      <xdr:colOff>619200</xdr:colOff>
      <xdr:row>7</xdr:row>
      <xdr:rowOff>2448086</xdr:rowOff>
    </xdr:to>
    <xdr:sp macro="" textlink="$A$8">
      <xdr:nvSpPr>
        <xdr:cNvPr id="6" name="ZoneTexte 5"/>
        <xdr:cNvSpPr txBox="1"/>
      </xdr:nvSpPr>
      <xdr:spPr>
        <a:xfrm>
          <a:off x="375550" y="4801690"/>
          <a:ext cx="504000" cy="224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3AAC411-6E1D-4499-8F00-53B8882AC968}" type="TxLink">
            <a:rPr lang="en-US" sz="900" b="0" i="0" u="none" strike="noStrike">
              <a:solidFill>
                <a:sysClr val="windowText" lastClr="000000"/>
              </a:solidFill>
              <a:latin typeface="Calibri"/>
              <a:cs typeface="Calibri"/>
            </a:rPr>
            <a:pPr algn="ctr"/>
            <a:t>0</a:t>
          </a:fld>
          <a:endParaRPr lang="fr-CA" sz="900">
            <a:solidFill>
              <a:sysClr val="windowText" lastClr="000000"/>
            </a:solidFill>
          </a:endParaRPr>
        </a:p>
      </xdr:txBody>
    </xdr:sp>
    <xdr:clientData/>
  </xdr:twoCellAnchor>
  <xdr:twoCellAnchor>
    <xdr:from>
      <xdr:col>1</xdr:col>
      <xdr:colOff>38225</xdr:colOff>
      <xdr:row>7</xdr:row>
      <xdr:rowOff>2012052</xdr:rowOff>
    </xdr:from>
    <xdr:to>
      <xdr:col>1</xdr:col>
      <xdr:colOff>1168400</xdr:colOff>
      <xdr:row>7</xdr:row>
      <xdr:rowOff>2235200</xdr:rowOff>
    </xdr:to>
    <xdr:sp macro="" textlink="">
      <xdr:nvSpPr>
        <xdr:cNvPr id="7" name="ZoneTexte 6"/>
        <xdr:cNvSpPr txBox="1"/>
      </xdr:nvSpPr>
      <xdr:spPr>
        <a:xfrm>
          <a:off x="368425" y="4590152"/>
          <a:ext cx="1130175" cy="223148"/>
        </a:xfrm>
        <a:prstGeom prst="rect">
          <a:avLst/>
        </a:prstGeom>
        <a:solidFill>
          <a:srgbClr val="7ECFDC"/>
        </a:solidFill>
        <a:ln w="9525" cmpd="sng">
          <a:solidFill>
            <a:srgbClr val="7ECFD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900"/>
            <a:t>Nombre de mots :</a:t>
          </a:r>
        </a:p>
      </xdr:txBody>
    </xdr:sp>
    <xdr:clientData/>
  </xdr:twoCellAnchor>
  <xdr:twoCellAnchor>
    <xdr:from>
      <xdr:col>1</xdr:col>
      <xdr:colOff>115331</xdr:colOff>
      <xdr:row>21</xdr:row>
      <xdr:rowOff>2218843</xdr:rowOff>
    </xdr:from>
    <xdr:to>
      <xdr:col>1</xdr:col>
      <xdr:colOff>619331</xdr:colOff>
      <xdr:row>21</xdr:row>
      <xdr:rowOff>2443339</xdr:rowOff>
    </xdr:to>
    <xdr:sp macro="" textlink="$A$22">
      <xdr:nvSpPr>
        <xdr:cNvPr id="8" name="ZoneTexte 7"/>
        <xdr:cNvSpPr txBox="1"/>
      </xdr:nvSpPr>
      <xdr:spPr>
        <a:xfrm>
          <a:off x="337581" y="13109093"/>
          <a:ext cx="504000" cy="224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8C6EA06-F481-456A-AA78-4967CD805517}" type="TxLink">
            <a:rPr lang="en-US" sz="900" b="0" i="0" u="none" strike="noStrike">
              <a:solidFill>
                <a:sysClr val="windowText" lastClr="000000"/>
              </a:solidFill>
              <a:latin typeface="Calibri"/>
              <a:cs typeface="Calibri"/>
            </a:rPr>
            <a:pPr algn="ctr"/>
            <a:t>0</a:t>
          </a:fld>
          <a:endParaRPr lang="fr-CA" sz="900">
            <a:solidFill>
              <a:sysClr val="windowText" lastClr="000000"/>
            </a:solidFill>
          </a:endParaRPr>
        </a:p>
      </xdr:txBody>
    </xdr:sp>
    <xdr:clientData/>
  </xdr:twoCellAnchor>
  <xdr:twoCellAnchor>
    <xdr:from>
      <xdr:col>1</xdr:col>
      <xdr:colOff>38356</xdr:colOff>
      <xdr:row>21</xdr:row>
      <xdr:rowOff>2020005</xdr:rowOff>
    </xdr:from>
    <xdr:to>
      <xdr:col>1</xdr:col>
      <xdr:colOff>1136650</xdr:colOff>
      <xdr:row>21</xdr:row>
      <xdr:rowOff>2254250</xdr:rowOff>
    </xdr:to>
    <xdr:sp macro="" textlink="">
      <xdr:nvSpPr>
        <xdr:cNvPr id="9" name="ZoneTexte 8"/>
        <xdr:cNvSpPr txBox="1"/>
      </xdr:nvSpPr>
      <xdr:spPr>
        <a:xfrm>
          <a:off x="260606" y="12726105"/>
          <a:ext cx="1098294" cy="234245"/>
        </a:xfrm>
        <a:prstGeom prst="rect">
          <a:avLst/>
        </a:prstGeom>
        <a:solidFill>
          <a:srgbClr val="7ECFDC"/>
        </a:solidFill>
        <a:ln w="9525" cmpd="sng">
          <a:solidFill>
            <a:srgbClr val="7ECFD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900"/>
            <a:t>Nombre de mots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69850</xdr:colOff>
          <xdr:row>18</xdr:row>
          <xdr:rowOff>31750</xdr:rowOff>
        </xdr:from>
        <xdr:to>
          <xdr:col>4</xdr:col>
          <xdr:colOff>628650</xdr:colOff>
          <xdr:row>18</xdr:row>
          <xdr:rowOff>241300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19</xdr:row>
          <xdr:rowOff>31750</xdr:rowOff>
        </xdr:from>
        <xdr:to>
          <xdr:col>4</xdr:col>
          <xdr:colOff>628650</xdr:colOff>
          <xdr:row>19</xdr:row>
          <xdr:rowOff>241300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31750</xdr:rowOff>
        </xdr:from>
        <xdr:to>
          <xdr:col>4</xdr:col>
          <xdr:colOff>628650</xdr:colOff>
          <xdr:row>20</xdr:row>
          <xdr:rowOff>241300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31750</xdr:rowOff>
        </xdr:from>
        <xdr:to>
          <xdr:col>6</xdr:col>
          <xdr:colOff>628650</xdr:colOff>
          <xdr:row>18</xdr:row>
          <xdr:rowOff>241300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31750</xdr:rowOff>
        </xdr:from>
        <xdr:to>
          <xdr:col>8</xdr:col>
          <xdr:colOff>628650</xdr:colOff>
          <xdr:row>18</xdr:row>
          <xdr:rowOff>241300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31750</xdr:rowOff>
        </xdr:from>
        <xdr:to>
          <xdr:col>8</xdr:col>
          <xdr:colOff>628650</xdr:colOff>
          <xdr:row>19</xdr:row>
          <xdr:rowOff>241300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19</xdr:row>
          <xdr:rowOff>31750</xdr:rowOff>
        </xdr:from>
        <xdr:to>
          <xdr:col>6</xdr:col>
          <xdr:colOff>628650</xdr:colOff>
          <xdr:row>19</xdr:row>
          <xdr:rowOff>241300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20</xdr:row>
          <xdr:rowOff>31750</xdr:rowOff>
        </xdr:from>
        <xdr:to>
          <xdr:col>6</xdr:col>
          <xdr:colOff>628650</xdr:colOff>
          <xdr:row>20</xdr:row>
          <xdr:rowOff>241300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20</xdr:row>
          <xdr:rowOff>31750</xdr:rowOff>
        </xdr:from>
        <xdr:to>
          <xdr:col>8</xdr:col>
          <xdr:colOff>628650</xdr:colOff>
          <xdr:row>20</xdr:row>
          <xdr:rowOff>241300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31750</xdr:rowOff>
        </xdr:from>
        <xdr:to>
          <xdr:col>6</xdr:col>
          <xdr:colOff>628650</xdr:colOff>
          <xdr:row>18</xdr:row>
          <xdr:rowOff>241300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19</xdr:row>
          <xdr:rowOff>31750</xdr:rowOff>
        </xdr:from>
        <xdr:to>
          <xdr:col>6</xdr:col>
          <xdr:colOff>628650</xdr:colOff>
          <xdr:row>19</xdr:row>
          <xdr:rowOff>241300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20</xdr:row>
          <xdr:rowOff>31750</xdr:rowOff>
        </xdr:from>
        <xdr:to>
          <xdr:col>6</xdr:col>
          <xdr:colOff>628650</xdr:colOff>
          <xdr:row>20</xdr:row>
          <xdr:rowOff>241300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31750</xdr:rowOff>
        </xdr:from>
        <xdr:to>
          <xdr:col>4</xdr:col>
          <xdr:colOff>628650</xdr:colOff>
          <xdr:row>21</xdr:row>
          <xdr:rowOff>241300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21</xdr:row>
          <xdr:rowOff>31750</xdr:rowOff>
        </xdr:from>
        <xdr:to>
          <xdr:col>6</xdr:col>
          <xdr:colOff>628650</xdr:colOff>
          <xdr:row>21</xdr:row>
          <xdr:rowOff>241300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21</xdr:row>
          <xdr:rowOff>31750</xdr:rowOff>
        </xdr:from>
        <xdr:to>
          <xdr:col>8</xdr:col>
          <xdr:colOff>628650</xdr:colOff>
          <xdr:row>21</xdr:row>
          <xdr:rowOff>241300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2572525</xdr:colOff>
      <xdr:row>12</xdr:row>
      <xdr:rowOff>598888</xdr:rowOff>
    </xdr:from>
    <xdr:to>
      <xdr:col>7</xdr:col>
      <xdr:colOff>166075</xdr:colOff>
      <xdr:row>12</xdr:row>
      <xdr:rowOff>823384</xdr:rowOff>
    </xdr:to>
    <xdr:sp macro="" textlink="$A$14">
      <xdr:nvSpPr>
        <xdr:cNvPr id="19" name="ZoneTexte 18"/>
        <xdr:cNvSpPr txBox="1"/>
      </xdr:nvSpPr>
      <xdr:spPr>
        <a:xfrm>
          <a:off x="10789425" y="4396188"/>
          <a:ext cx="432000" cy="224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9953B2DB-30E7-40D4-B3C4-76C4D62BADAF}" type="TxLink">
            <a:rPr lang="en-US" sz="900" b="0" i="0" u="none" strike="noStrike">
              <a:solidFill>
                <a:sysClr val="windowText" lastClr="000000"/>
              </a:solidFill>
              <a:latin typeface="Calibri"/>
              <a:cs typeface="Calibri"/>
            </a:rPr>
            <a:pPr algn="ctr"/>
            <a:t>0</a:t>
          </a:fld>
          <a:endParaRPr lang="fr-CA" sz="900">
            <a:solidFill>
              <a:sysClr val="windowText" lastClr="000000"/>
            </a:solidFill>
          </a:endParaRPr>
        </a:p>
      </xdr:txBody>
    </xdr:sp>
    <xdr:clientData/>
  </xdr:twoCellAnchor>
  <xdr:twoCellAnchor>
    <xdr:from>
      <xdr:col>6</xdr:col>
      <xdr:colOff>1533769</xdr:colOff>
      <xdr:row>12</xdr:row>
      <xdr:rowOff>603249</xdr:rowOff>
    </xdr:from>
    <xdr:to>
      <xdr:col>6</xdr:col>
      <xdr:colOff>2575538</xdr:colOff>
      <xdr:row>12</xdr:row>
      <xdr:rowOff>805962</xdr:rowOff>
    </xdr:to>
    <xdr:sp macro="" textlink="">
      <xdr:nvSpPr>
        <xdr:cNvPr id="20" name="ZoneTexte 19"/>
        <xdr:cNvSpPr txBox="1"/>
      </xdr:nvSpPr>
      <xdr:spPr>
        <a:xfrm>
          <a:off x="9754577" y="4408364"/>
          <a:ext cx="1041769" cy="202713"/>
        </a:xfrm>
        <a:prstGeom prst="rect">
          <a:avLst/>
        </a:prstGeom>
        <a:solidFill>
          <a:srgbClr val="7ECFDC"/>
        </a:solidFill>
        <a:ln w="9525" cmpd="sng">
          <a:solidFill>
            <a:srgbClr val="7ECFD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900"/>
            <a:t>Nombre de mots :</a:t>
          </a:r>
        </a:p>
      </xdr:txBody>
    </xdr:sp>
    <xdr:clientData/>
  </xdr:twoCellAnchor>
  <xdr:twoCellAnchor>
    <xdr:from>
      <xdr:col>6</xdr:col>
      <xdr:colOff>2547125</xdr:colOff>
      <xdr:row>25</xdr:row>
      <xdr:rowOff>1168400</xdr:rowOff>
    </xdr:from>
    <xdr:to>
      <xdr:col>7</xdr:col>
      <xdr:colOff>176675</xdr:colOff>
      <xdr:row>25</xdr:row>
      <xdr:rowOff>1392896</xdr:rowOff>
    </xdr:to>
    <xdr:sp macro="" textlink="$A$27">
      <xdr:nvSpPr>
        <xdr:cNvPr id="22" name="ZoneTexte 21"/>
        <xdr:cNvSpPr txBox="1"/>
      </xdr:nvSpPr>
      <xdr:spPr>
        <a:xfrm>
          <a:off x="10764025" y="12807950"/>
          <a:ext cx="468000" cy="224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563E5D1A-BFB5-4572-AC8F-DD88D3653CEB}" type="TxLink">
            <a:rPr lang="en-US" sz="1100" b="0" i="0" u="none" strike="noStrike">
              <a:solidFill>
                <a:sysClr val="windowText" lastClr="000000"/>
              </a:solidFill>
              <a:latin typeface="Calibri"/>
              <a:cs typeface="Calibri"/>
            </a:rPr>
            <a:pPr algn="ctr"/>
            <a:t>0</a:t>
          </a:fld>
          <a:endParaRPr lang="fr-CA" sz="900">
            <a:solidFill>
              <a:sysClr val="windowText" lastClr="000000"/>
            </a:solidFill>
          </a:endParaRPr>
        </a:p>
      </xdr:txBody>
    </xdr:sp>
    <xdr:clientData/>
  </xdr:twoCellAnchor>
  <xdr:twoCellAnchor>
    <xdr:from>
      <xdr:col>6</xdr:col>
      <xdr:colOff>1499578</xdr:colOff>
      <xdr:row>25</xdr:row>
      <xdr:rowOff>1172763</xdr:rowOff>
    </xdr:from>
    <xdr:to>
      <xdr:col>6</xdr:col>
      <xdr:colOff>2550138</xdr:colOff>
      <xdr:row>25</xdr:row>
      <xdr:rowOff>1362809</xdr:rowOff>
    </xdr:to>
    <xdr:sp macro="" textlink="">
      <xdr:nvSpPr>
        <xdr:cNvPr id="23" name="ZoneTexte 22"/>
        <xdr:cNvSpPr txBox="1"/>
      </xdr:nvSpPr>
      <xdr:spPr>
        <a:xfrm>
          <a:off x="9720386" y="12827455"/>
          <a:ext cx="1050560" cy="190046"/>
        </a:xfrm>
        <a:prstGeom prst="rect">
          <a:avLst/>
        </a:prstGeom>
        <a:solidFill>
          <a:srgbClr val="7ECFDC"/>
        </a:solidFill>
        <a:ln w="9525" cmpd="sng">
          <a:solidFill>
            <a:srgbClr val="7ECFD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900"/>
            <a:t>Nombre de mots :</a:t>
          </a:r>
        </a:p>
      </xdr:txBody>
    </xdr:sp>
    <xdr:clientData/>
  </xdr:twoCellAnchor>
  <xdr:twoCellAnchor>
    <xdr:from>
      <xdr:col>6</xdr:col>
      <xdr:colOff>2540775</xdr:colOff>
      <xdr:row>27</xdr:row>
      <xdr:rowOff>565150</xdr:rowOff>
    </xdr:from>
    <xdr:to>
      <xdr:col>7</xdr:col>
      <xdr:colOff>170325</xdr:colOff>
      <xdr:row>27</xdr:row>
      <xdr:rowOff>789646</xdr:rowOff>
    </xdr:to>
    <xdr:sp macro="" textlink="$A$29">
      <xdr:nvSpPr>
        <xdr:cNvPr id="24" name="ZoneTexte 23"/>
        <xdr:cNvSpPr txBox="1"/>
      </xdr:nvSpPr>
      <xdr:spPr>
        <a:xfrm>
          <a:off x="10757675" y="14490700"/>
          <a:ext cx="468000" cy="224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A32870C-E124-48D7-BEC3-58910ADC768D}" type="TxLink">
            <a:rPr lang="en-US" sz="1100" b="0" i="0" u="none" strike="noStrike">
              <a:solidFill>
                <a:sysClr val="windowText" lastClr="000000"/>
              </a:solidFill>
              <a:latin typeface="Calibri"/>
              <a:cs typeface="Calibri"/>
            </a:rPr>
            <a:pPr algn="ctr"/>
            <a:t>0</a:t>
          </a:fld>
          <a:endParaRPr lang="fr-CA" sz="900">
            <a:solidFill>
              <a:sysClr val="windowText" lastClr="000000"/>
            </a:solidFill>
          </a:endParaRPr>
        </a:p>
      </xdr:txBody>
    </xdr:sp>
    <xdr:clientData/>
  </xdr:twoCellAnchor>
  <xdr:twoCellAnchor>
    <xdr:from>
      <xdr:col>6</xdr:col>
      <xdr:colOff>1509060</xdr:colOff>
      <xdr:row>27</xdr:row>
      <xdr:rowOff>569513</xdr:rowOff>
    </xdr:from>
    <xdr:to>
      <xdr:col>6</xdr:col>
      <xdr:colOff>2543788</xdr:colOff>
      <xdr:row>27</xdr:row>
      <xdr:rowOff>784413</xdr:rowOff>
    </xdr:to>
    <xdr:sp macro="" textlink="">
      <xdr:nvSpPr>
        <xdr:cNvPr id="25" name="ZoneTexte 24"/>
        <xdr:cNvSpPr txBox="1"/>
      </xdr:nvSpPr>
      <xdr:spPr>
        <a:xfrm>
          <a:off x="9726707" y="16220395"/>
          <a:ext cx="1034728" cy="214900"/>
        </a:xfrm>
        <a:prstGeom prst="rect">
          <a:avLst/>
        </a:prstGeom>
        <a:solidFill>
          <a:srgbClr val="7ECFDC"/>
        </a:solidFill>
        <a:ln w="9525" cmpd="sng">
          <a:solidFill>
            <a:srgbClr val="7ECFD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900"/>
            <a:t>Nombre de mots :</a:t>
          </a:r>
        </a:p>
      </xdr:txBody>
    </xdr:sp>
    <xdr:clientData/>
  </xdr:twoCellAnchor>
  <xdr:twoCellAnchor>
    <xdr:from>
      <xdr:col>6</xdr:col>
      <xdr:colOff>2502675</xdr:colOff>
      <xdr:row>29</xdr:row>
      <xdr:rowOff>565150</xdr:rowOff>
    </xdr:from>
    <xdr:to>
      <xdr:col>7</xdr:col>
      <xdr:colOff>36243</xdr:colOff>
      <xdr:row>29</xdr:row>
      <xdr:rowOff>789646</xdr:rowOff>
    </xdr:to>
    <xdr:sp macro="" textlink="$A$31">
      <xdr:nvSpPr>
        <xdr:cNvPr id="26" name="ZoneTexte 25"/>
        <xdr:cNvSpPr txBox="1"/>
      </xdr:nvSpPr>
      <xdr:spPr>
        <a:xfrm>
          <a:off x="10719575" y="16998950"/>
          <a:ext cx="372018" cy="224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4EA202DE-51D7-4996-8326-583EE5C938C5}" type="TxLink">
            <a:rPr lang="en-US" sz="1100" b="0" i="0" u="none" strike="noStrike">
              <a:solidFill>
                <a:sysClr val="windowText" lastClr="000000"/>
              </a:solidFill>
              <a:latin typeface="Calibri"/>
              <a:cs typeface="Calibri"/>
            </a:rPr>
            <a:pPr algn="ctr"/>
            <a:t>0</a:t>
          </a:fld>
          <a:endParaRPr lang="fr-CA" sz="900">
            <a:solidFill>
              <a:sysClr val="windowText" lastClr="000000"/>
            </a:solidFill>
          </a:endParaRPr>
        </a:p>
      </xdr:txBody>
    </xdr:sp>
    <xdr:clientData/>
  </xdr:twoCellAnchor>
  <xdr:twoCellAnchor>
    <xdr:from>
      <xdr:col>6</xdr:col>
      <xdr:colOff>1492250</xdr:colOff>
      <xdr:row>29</xdr:row>
      <xdr:rowOff>569512</xdr:rowOff>
    </xdr:from>
    <xdr:to>
      <xdr:col>6</xdr:col>
      <xdr:colOff>2554941</xdr:colOff>
      <xdr:row>29</xdr:row>
      <xdr:rowOff>776941</xdr:rowOff>
    </xdr:to>
    <xdr:sp macro="" textlink="">
      <xdr:nvSpPr>
        <xdr:cNvPr id="27" name="ZoneTexte 26"/>
        <xdr:cNvSpPr txBox="1"/>
      </xdr:nvSpPr>
      <xdr:spPr>
        <a:xfrm>
          <a:off x="9709897" y="18708100"/>
          <a:ext cx="1062691" cy="207429"/>
        </a:xfrm>
        <a:prstGeom prst="rect">
          <a:avLst/>
        </a:prstGeom>
        <a:solidFill>
          <a:srgbClr val="7ECFDC"/>
        </a:solidFill>
        <a:ln w="9525" cmpd="sng">
          <a:solidFill>
            <a:srgbClr val="7ECFD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900"/>
            <a:t>Nombre de mots :</a:t>
          </a:r>
        </a:p>
      </xdr:txBody>
    </xdr:sp>
    <xdr:clientData/>
  </xdr:twoCellAnchor>
  <xdr:twoCellAnchor>
    <xdr:from>
      <xdr:col>6</xdr:col>
      <xdr:colOff>2496323</xdr:colOff>
      <xdr:row>32</xdr:row>
      <xdr:rowOff>571500</xdr:rowOff>
    </xdr:from>
    <xdr:to>
      <xdr:col>7</xdr:col>
      <xdr:colOff>125873</xdr:colOff>
      <xdr:row>32</xdr:row>
      <xdr:rowOff>812800</xdr:rowOff>
    </xdr:to>
    <xdr:sp macro="" textlink="$A$34">
      <xdr:nvSpPr>
        <xdr:cNvPr id="28" name="ZoneTexte 27"/>
        <xdr:cNvSpPr txBox="1"/>
      </xdr:nvSpPr>
      <xdr:spPr>
        <a:xfrm>
          <a:off x="10713223" y="18764250"/>
          <a:ext cx="4680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DE3F19F8-A953-4257-81E1-44FA02EB2F01}" type="TxLink">
            <a:rPr lang="en-US" sz="1100" b="0" i="0" u="none" strike="noStrike">
              <a:solidFill>
                <a:sysClr val="windowText" lastClr="000000"/>
              </a:solidFill>
              <a:latin typeface="Calibri"/>
              <a:cs typeface="Calibri"/>
            </a:rPr>
            <a:pPr algn="ctr"/>
            <a:t>0</a:t>
          </a:fld>
          <a:endParaRPr lang="fr-CA" sz="900">
            <a:solidFill>
              <a:sysClr val="windowText" lastClr="000000"/>
            </a:solidFill>
          </a:endParaRPr>
        </a:p>
      </xdr:txBody>
    </xdr:sp>
    <xdr:clientData/>
  </xdr:twoCellAnchor>
  <xdr:twoCellAnchor>
    <xdr:from>
      <xdr:col>6</xdr:col>
      <xdr:colOff>1464236</xdr:colOff>
      <xdr:row>32</xdr:row>
      <xdr:rowOff>575862</xdr:rowOff>
    </xdr:from>
    <xdr:to>
      <xdr:col>6</xdr:col>
      <xdr:colOff>2499338</xdr:colOff>
      <xdr:row>32</xdr:row>
      <xdr:rowOff>829236</xdr:rowOff>
    </xdr:to>
    <xdr:sp macro="" textlink="">
      <xdr:nvSpPr>
        <xdr:cNvPr id="29" name="ZoneTexte 28"/>
        <xdr:cNvSpPr txBox="1"/>
      </xdr:nvSpPr>
      <xdr:spPr>
        <a:xfrm>
          <a:off x="9681883" y="21396391"/>
          <a:ext cx="1035102" cy="253374"/>
        </a:xfrm>
        <a:prstGeom prst="rect">
          <a:avLst/>
        </a:prstGeom>
        <a:solidFill>
          <a:srgbClr val="7ECFDC"/>
        </a:solidFill>
        <a:ln w="9525" cmpd="sng">
          <a:solidFill>
            <a:srgbClr val="7ECFD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900"/>
            <a:t>Nombre de mots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546100</xdr:colOff>
          <xdr:row>7</xdr:row>
          <xdr:rowOff>812800</xdr:rowOff>
        </xdr:from>
        <xdr:to>
          <xdr:col>6</xdr:col>
          <xdr:colOff>12700</xdr:colOff>
          <xdr:row>9</xdr:row>
          <xdr:rowOff>12700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11</xdr:row>
          <xdr:rowOff>812800</xdr:rowOff>
        </xdr:from>
        <xdr:to>
          <xdr:col>6</xdr:col>
          <xdr:colOff>12700</xdr:colOff>
          <xdr:row>13</xdr:row>
          <xdr:rowOff>19050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12</xdr:row>
          <xdr:rowOff>812800</xdr:rowOff>
        </xdr:from>
        <xdr:to>
          <xdr:col>6</xdr:col>
          <xdr:colOff>12700</xdr:colOff>
          <xdr:row>14</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13</xdr:row>
          <xdr:rowOff>812800</xdr:rowOff>
        </xdr:from>
        <xdr:to>
          <xdr:col>6</xdr:col>
          <xdr:colOff>12700</xdr:colOff>
          <xdr:row>15</xdr:row>
          <xdr:rowOff>19050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14</xdr:row>
          <xdr:rowOff>812800</xdr:rowOff>
        </xdr:from>
        <xdr:to>
          <xdr:col>6</xdr:col>
          <xdr:colOff>12700</xdr:colOff>
          <xdr:row>16</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15</xdr:row>
          <xdr:rowOff>812800</xdr:rowOff>
        </xdr:from>
        <xdr:to>
          <xdr:col>6</xdr:col>
          <xdr:colOff>12700</xdr:colOff>
          <xdr:row>17</xdr:row>
          <xdr:rowOff>19050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16</xdr:row>
          <xdr:rowOff>812800</xdr:rowOff>
        </xdr:from>
        <xdr:to>
          <xdr:col>6</xdr:col>
          <xdr:colOff>12700</xdr:colOff>
          <xdr:row>18</xdr:row>
          <xdr:rowOff>19050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17</xdr:row>
          <xdr:rowOff>812800</xdr:rowOff>
        </xdr:from>
        <xdr:to>
          <xdr:col>6</xdr:col>
          <xdr:colOff>12700</xdr:colOff>
          <xdr:row>19</xdr:row>
          <xdr:rowOff>19050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18</xdr:row>
          <xdr:rowOff>812800</xdr:rowOff>
        </xdr:from>
        <xdr:to>
          <xdr:col>6</xdr:col>
          <xdr:colOff>12700</xdr:colOff>
          <xdr:row>20</xdr:row>
          <xdr:rowOff>19050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19</xdr:row>
          <xdr:rowOff>812800</xdr:rowOff>
        </xdr:from>
        <xdr:to>
          <xdr:col>6</xdr:col>
          <xdr:colOff>12700</xdr:colOff>
          <xdr:row>21</xdr:row>
          <xdr:rowOff>19050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20</xdr:row>
          <xdr:rowOff>812800</xdr:rowOff>
        </xdr:from>
        <xdr:to>
          <xdr:col>6</xdr:col>
          <xdr:colOff>12700</xdr:colOff>
          <xdr:row>22</xdr:row>
          <xdr:rowOff>19050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21</xdr:row>
          <xdr:rowOff>812800</xdr:rowOff>
        </xdr:from>
        <xdr:to>
          <xdr:col>6</xdr:col>
          <xdr:colOff>12700</xdr:colOff>
          <xdr:row>23</xdr:row>
          <xdr:rowOff>19050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22</xdr:row>
          <xdr:rowOff>812800</xdr:rowOff>
        </xdr:from>
        <xdr:to>
          <xdr:col>6</xdr:col>
          <xdr:colOff>12700</xdr:colOff>
          <xdr:row>24</xdr:row>
          <xdr:rowOff>19050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23</xdr:row>
          <xdr:rowOff>812800</xdr:rowOff>
        </xdr:from>
        <xdr:to>
          <xdr:col>6</xdr:col>
          <xdr:colOff>12700</xdr:colOff>
          <xdr:row>25</xdr:row>
          <xdr:rowOff>19050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24</xdr:row>
          <xdr:rowOff>812800</xdr:rowOff>
        </xdr:from>
        <xdr:to>
          <xdr:col>6</xdr:col>
          <xdr:colOff>12700</xdr:colOff>
          <xdr:row>26</xdr:row>
          <xdr:rowOff>19050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25</xdr:row>
          <xdr:rowOff>812800</xdr:rowOff>
        </xdr:from>
        <xdr:to>
          <xdr:col>6</xdr:col>
          <xdr:colOff>12700</xdr:colOff>
          <xdr:row>27</xdr:row>
          <xdr:rowOff>19050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26</xdr:row>
          <xdr:rowOff>812800</xdr:rowOff>
        </xdr:from>
        <xdr:to>
          <xdr:col>6</xdr:col>
          <xdr:colOff>12700</xdr:colOff>
          <xdr:row>28</xdr:row>
          <xdr:rowOff>19050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8</xdr:row>
          <xdr:rowOff>812800</xdr:rowOff>
        </xdr:from>
        <xdr:to>
          <xdr:col>6</xdr:col>
          <xdr:colOff>12700</xdr:colOff>
          <xdr:row>10</xdr:row>
          <xdr:rowOff>19050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9</xdr:row>
          <xdr:rowOff>812800</xdr:rowOff>
        </xdr:from>
        <xdr:to>
          <xdr:col>6</xdr:col>
          <xdr:colOff>12700</xdr:colOff>
          <xdr:row>11</xdr:row>
          <xdr:rowOff>19050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10</xdr:row>
          <xdr:rowOff>812800</xdr:rowOff>
        </xdr:from>
        <xdr:to>
          <xdr:col>6</xdr:col>
          <xdr:colOff>12700</xdr:colOff>
          <xdr:row>12</xdr:row>
          <xdr:rowOff>19050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1546343</xdr:colOff>
      <xdr:row>3</xdr:row>
      <xdr:rowOff>123472</xdr:rowOff>
    </xdr:from>
    <xdr:to>
      <xdr:col>6</xdr:col>
      <xdr:colOff>1716852</xdr:colOff>
      <xdr:row>3</xdr:row>
      <xdr:rowOff>435093</xdr:rowOff>
    </xdr:to>
    <xdr:sp macro="" textlink="">
      <xdr:nvSpPr>
        <xdr:cNvPr id="2" name="Rectangle à coins arrondis 1">
          <a:hlinkClick xmlns:r="http://schemas.openxmlformats.org/officeDocument/2006/relationships" r:id="rId1"/>
        </xdr:cNvPr>
        <xdr:cNvSpPr/>
      </xdr:nvSpPr>
      <xdr:spPr>
        <a:xfrm>
          <a:off x="10724445" y="1170046"/>
          <a:ext cx="1963796" cy="311621"/>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000" b="1"/>
            <a:t>Exemple d'un plan d'action</a:t>
          </a:r>
        </a:p>
      </xdr:txBody>
    </xdr:sp>
    <xdr:clientData/>
  </xdr:twoCellAnchor>
  <xdr:twoCellAnchor>
    <xdr:from>
      <xdr:col>1</xdr:col>
      <xdr:colOff>76200</xdr:colOff>
      <xdr:row>34</xdr:row>
      <xdr:rowOff>25400</xdr:rowOff>
    </xdr:from>
    <xdr:to>
      <xdr:col>2</xdr:col>
      <xdr:colOff>69850</xdr:colOff>
      <xdr:row>34</xdr:row>
      <xdr:rowOff>337021</xdr:rowOff>
    </xdr:to>
    <xdr:sp macro="" textlink="">
      <xdr:nvSpPr>
        <xdr:cNvPr id="4" name="Rectangle à coins arrondis 3">
          <a:hlinkClick xmlns:r="http://schemas.openxmlformats.org/officeDocument/2006/relationships" r:id="rId2"/>
        </xdr:cNvPr>
        <xdr:cNvSpPr/>
      </xdr:nvSpPr>
      <xdr:spPr>
        <a:xfrm>
          <a:off x="76200" y="8445500"/>
          <a:ext cx="2476500" cy="311621"/>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000" b="1"/>
            <a:t>Comment</a:t>
          </a:r>
          <a:r>
            <a:rPr lang="fr-CA" sz="1000" b="1" baseline="0"/>
            <a:t> ajouter une ligne au tableau</a:t>
          </a:r>
          <a:endParaRPr lang="fr-CA" sz="10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8467</xdr:colOff>
      <xdr:row>1</xdr:row>
      <xdr:rowOff>35598</xdr:rowOff>
    </xdr:from>
    <xdr:to>
      <xdr:col>9</xdr:col>
      <xdr:colOff>882650</xdr:colOff>
      <xdr:row>4</xdr:row>
      <xdr:rowOff>146049</xdr:rowOff>
    </xdr:to>
    <xdr:sp macro="" textlink="">
      <xdr:nvSpPr>
        <xdr:cNvPr id="2" name="Rectangle à coins arrondis 1">
          <a:hlinkClick xmlns:r="http://schemas.openxmlformats.org/officeDocument/2006/relationships" r:id="rId1"/>
        </xdr:cNvPr>
        <xdr:cNvSpPr/>
      </xdr:nvSpPr>
      <xdr:spPr>
        <a:xfrm>
          <a:off x="7882467" y="219748"/>
          <a:ext cx="874183" cy="529551"/>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000" b="1"/>
            <a:t>Exemple d'un budget</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30</xdr:row>
      <xdr:rowOff>0</xdr:rowOff>
    </xdr:from>
    <xdr:ext cx="304800" cy="304800"/>
    <xdr:sp macro="" textlink="">
      <xdr:nvSpPr>
        <xdr:cNvPr id="2" name="AutoShape 1" descr="Text Box"/>
        <xdr:cNvSpPr>
          <a:spLocks noChangeAspect="1" noChangeArrowheads="1"/>
        </xdr:cNvSpPr>
      </xdr:nvSpPr>
      <xdr:spPr bwMode="auto">
        <a:xfrm>
          <a:off x="0" y="3840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2</xdr:col>
          <xdr:colOff>717550</xdr:colOff>
          <xdr:row>25</xdr:row>
          <xdr:rowOff>0</xdr:rowOff>
        </xdr:from>
        <xdr:to>
          <xdr:col>5</xdr:col>
          <xdr:colOff>336550</xdr:colOff>
          <xdr:row>25</xdr:row>
          <xdr:rowOff>222250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717550</xdr:colOff>
          <xdr:row>26</xdr:row>
          <xdr:rowOff>0</xdr:rowOff>
        </xdr:from>
        <xdr:to>
          <xdr:col>5</xdr:col>
          <xdr:colOff>336550</xdr:colOff>
          <xdr:row>26</xdr:row>
          <xdr:rowOff>222250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717550</xdr:colOff>
          <xdr:row>26</xdr:row>
          <xdr:rowOff>0</xdr:rowOff>
        </xdr:from>
        <xdr:to>
          <xdr:col>5</xdr:col>
          <xdr:colOff>336550</xdr:colOff>
          <xdr:row>26</xdr:row>
          <xdr:rowOff>222250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717550</xdr:colOff>
          <xdr:row>27</xdr:row>
          <xdr:rowOff>0</xdr:rowOff>
        </xdr:from>
        <xdr:to>
          <xdr:col>5</xdr:col>
          <xdr:colOff>336550</xdr:colOff>
          <xdr:row>27</xdr:row>
          <xdr:rowOff>222250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5</xdr:col>
      <xdr:colOff>698500</xdr:colOff>
      <xdr:row>0</xdr:row>
      <xdr:rowOff>127001</xdr:rowOff>
    </xdr:from>
    <xdr:to>
      <xdr:col>5</xdr:col>
      <xdr:colOff>2688166</xdr:colOff>
      <xdr:row>0</xdr:row>
      <xdr:rowOff>553863</xdr:rowOff>
    </xdr:to>
    <xdr:sp macro="" textlink="">
      <xdr:nvSpPr>
        <xdr:cNvPr id="2" name="Rectangle à coins arrondis 1">
          <a:hlinkClick xmlns:r="http://schemas.openxmlformats.org/officeDocument/2006/relationships" r:id="rId1"/>
        </xdr:cNvPr>
        <xdr:cNvSpPr/>
      </xdr:nvSpPr>
      <xdr:spPr>
        <a:xfrm>
          <a:off x="11655778" y="127001"/>
          <a:ext cx="1989666" cy="42686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t>Retour au formulaire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781050</xdr:colOff>
      <xdr:row>0</xdr:row>
      <xdr:rowOff>76200</xdr:rowOff>
    </xdr:from>
    <xdr:to>
      <xdr:col>9</xdr:col>
      <xdr:colOff>884766</xdr:colOff>
      <xdr:row>4</xdr:row>
      <xdr:rowOff>12700</xdr:rowOff>
    </xdr:to>
    <xdr:sp macro="" textlink="">
      <xdr:nvSpPr>
        <xdr:cNvPr id="2" name="Rectangle à coins arrondis 1">
          <a:hlinkClick xmlns:r="http://schemas.openxmlformats.org/officeDocument/2006/relationships" r:id="rId1"/>
        </xdr:cNvPr>
        <xdr:cNvSpPr/>
      </xdr:nvSpPr>
      <xdr:spPr>
        <a:xfrm>
          <a:off x="10693400" y="76200"/>
          <a:ext cx="1126066" cy="5397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t>Retour au formulaire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SPMTL%20-%20DIMSS/1_Service_EUSHV/MESURES%20DE%20SANT&#201;%20PUBLIQUE/Mesure%201.2%20PASTA/R&#201;VISION%201.2/Formulaire%201.2%20mars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ur"/>
      <sheetName val="Feuil1"/>
      <sheetName val="Projet"/>
      <sheetName val="Plan d'actions"/>
      <sheetName val="Budget"/>
      <sheetName val="Feuil3"/>
    </sheetNames>
    <sheetDataSet>
      <sheetData sheetId="0"/>
      <sheetData sheetId="1"/>
      <sheetData sheetId="2"/>
      <sheetData sheetId="3"/>
      <sheetData sheetId="4"/>
      <sheetData sheetId="5">
        <row r="2">
          <cell r="B2" t="str">
            <v>Améliorer le pouvoir d'achat de personnes en situation de vulnérabilité face à l’alimentation </v>
          </cell>
        </row>
        <row r="3">
          <cell r="B3" t="str">
            <v>Réduire le coût des aliments </v>
          </cell>
        </row>
        <row r="4">
          <cell r="B4" t="str">
            <v>Réduire les coûts pour répondre à ses besoins de bases quotidiens (logement, médicaments, transport, fournitures scolaires, etc.)</v>
          </cell>
        </row>
      </sheetData>
    </sheetDataSet>
  </externalBook>
</externalLink>
</file>

<file path=xl/tables/table1.xml><?xml version="1.0" encoding="utf-8"?>
<table xmlns="http://schemas.openxmlformats.org/spreadsheetml/2006/main" id="1" name="Tableau1" displayName="Tableau1" ref="B5:G33" totalsRowShown="0" headerRowDxfId="8" dataDxfId="7" headerRowCellStyle="Normal" dataCellStyle="Normal">
  <autoFilter ref="B5:G33">
    <filterColumn colId="0" hiddenButton="1"/>
    <filterColumn colId="1" hiddenButton="1"/>
    <filterColumn colId="2" hiddenButton="1"/>
    <filterColumn colId="3" hiddenButton="1"/>
    <filterColumn colId="4" hiddenButton="1"/>
    <filterColumn colId="5" hiddenButton="1"/>
  </autoFilter>
  <tableColumns count="6">
    <tableColumn id="1" name="OBJECTIFS SPÉCIFIQUES DE VOTRE PROJET " dataDxfId="6" dataCellStyle="Normal"/>
    <tableColumn id="2" name="ACTIONS" dataDxfId="5" dataCellStyle="Normal"/>
    <tableColumn id="3" name="ÉTAPES À ENTREPRENDRE" dataDxfId="4" dataCellStyle="Normal"/>
    <tableColumn id="4" name="RESPONSABLES" dataDxfId="3" dataCellStyle="Normal"/>
    <tableColumn id="5" name="ÉCHÉANCIER" dataDxfId="2" dataCellStyle="Normal"/>
    <tableColumn id="6" name="INDICATEUR DE RÉSULTAT" dataDxfId="1" dataCellStyle="Normal"/>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ppeldeprojets.drsp.ccsmtl@ssss.gouv.qc.ca" TargetMode="External"/><Relationship Id="rId1" Type="http://schemas.openxmlformats.org/officeDocument/2006/relationships/hyperlink" Target="https://www.hipdf.com/fr/signer-un-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drawing" Target="../drawings/drawing7.xml"/><Relationship Id="rId7" Type="http://schemas.openxmlformats.org/officeDocument/2006/relationships/ctrlProp" Target="../ctrlProps/ctrlProp38.xml"/><Relationship Id="rId2" Type="http://schemas.openxmlformats.org/officeDocument/2006/relationships/printerSettings" Target="../printerSettings/printerSettings7.bin"/><Relationship Id="rId1" Type="http://schemas.openxmlformats.org/officeDocument/2006/relationships/hyperlink" Target="mailto:appeldeprojets.drsp.ccsmtl@ssss.gouv.qc.ca" TargetMode="External"/><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499984740745262"/>
  </sheetPr>
  <dimension ref="A1:D61"/>
  <sheetViews>
    <sheetView showGridLines="0" showRowColHeaders="0" tabSelected="1" zoomScale="150" zoomScaleNormal="150" zoomScaleSheetLayoutView="132" workbookViewId="0">
      <selection activeCell="B45" sqref="B45"/>
    </sheetView>
  </sheetViews>
  <sheetFormatPr baseColWidth="10" defaultRowHeight="14.5" x14ac:dyDescent="0.35"/>
  <cols>
    <col min="1" max="1" width="2.453125" customWidth="1"/>
    <col min="2" max="2" width="78.81640625" customWidth="1"/>
    <col min="3" max="4" width="30.81640625" customWidth="1"/>
  </cols>
  <sheetData>
    <row r="1" spans="1:2" x14ac:dyDescent="0.35">
      <c r="A1" s="43"/>
      <c r="B1" s="43"/>
    </row>
    <row r="2" spans="1:2" ht="23.5" x14ac:dyDescent="0.55000000000000004">
      <c r="A2" s="43"/>
      <c r="B2" s="46" t="s">
        <v>128</v>
      </c>
    </row>
    <row r="3" spans="1:2" x14ac:dyDescent="0.35">
      <c r="A3" s="43"/>
      <c r="B3" s="43"/>
    </row>
    <row r="4" spans="1:2" ht="43.5" x14ac:dyDescent="0.35">
      <c r="A4" s="43"/>
      <c r="B4" s="47" t="s">
        <v>146</v>
      </c>
    </row>
    <row r="5" spans="1:2" x14ac:dyDescent="0.35">
      <c r="A5" s="43"/>
      <c r="B5" s="43"/>
    </row>
    <row r="6" spans="1:2" ht="29" x14ac:dyDescent="0.35">
      <c r="A6" s="43"/>
      <c r="B6" s="47" t="s">
        <v>136</v>
      </c>
    </row>
    <row r="7" spans="1:2" x14ac:dyDescent="0.35">
      <c r="A7" s="43"/>
      <c r="B7" s="43" t="s">
        <v>152</v>
      </c>
    </row>
    <row r="8" spans="1:2" x14ac:dyDescent="0.35">
      <c r="A8" s="43"/>
      <c r="B8" s="43"/>
    </row>
    <row r="9" spans="1:2" x14ac:dyDescent="0.35">
      <c r="A9" s="43"/>
      <c r="B9" s="439" t="s">
        <v>254</v>
      </c>
    </row>
    <row r="10" spans="1:2" x14ac:dyDescent="0.35">
      <c r="A10" s="43"/>
      <c r="B10" s="439" t="s">
        <v>255</v>
      </c>
    </row>
    <row r="11" spans="1:2" ht="43.5" x14ac:dyDescent="0.35">
      <c r="A11" s="43"/>
      <c r="B11" s="440" t="s">
        <v>256</v>
      </c>
    </row>
    <row r="12" spans="1:2" ht="16" customHeight="1" x14ac:dyDescent="0.35">
      <c r="A12" s="43"/>
      <c r="B12" s="43"/>
    </row>
    <row r="13" spans="1:2" ht="23.5" x14ac:dyDescent="0.55000000000000004">
      <c r="A13" s="43"/>
      <c r="B13" s="42" t="s">
        <v>132</v>
      </c>
    </row>
    <row r="14" spans="1:2" ht="5.15" customHeight="1" x14ac:dyDescent="0.35">
      <c r="A14" s="43"/>
      <c r="B14" s="43"/>
    </row>
    <row r="15" spans="1:2" ht="0.65" customHeight="1" x14ac:dyDescent="0.35">
      <c r="A15" s="43"/>
      <c r="B15" s="43"/>
    </row>
    <row r="16" spans="1:2" ht="18.649999999999999" customHeight="1" x14ac:dyDescent="0.45">
      <c r="A16" s="43"/>
      <c r="B16" s="44" t="s">
        <v>130</v>
      </c>
    </row>
    <row r="17" spans="1:2" ht="18.5" x14ac:dyDescent="0.45">
      <c r="A17" s="43"/>
      <c r="B17" s="44" t="s">
        <v>147</v>
      </c>
    </row>
    <row r="18" spans="1:2" ht="37" x14ac:dyDescent="0.45">
      <c r="A18" s="43"/>
      <c r="B18" s="45" t="s">
        <v>150</v>
      </c>
    </row>
    <row r="19" spans="1:2" ht="18.5" x14ac:dyDescent="0.45">
      <c r="A19" s="43"/>
      <c r="B19" s="44" t="s">
        <v>129</v>
      </c>
    </row>
    <row r="20" spans="1:2" x14ac:dyDescent="0.35">
      <c r="A20" s="43"/>
      <c r="B20" s="43"/>
    </row>
    <row r="21" spans="1:2" x14ac:dyDescent="0.35">
      <c r="A21" s="43"/>
      <c r="B21" s="43"/>
    </row>
    <row r="22" spans="1:2" x14ac:dyDescent="0.35">
      <c r="A22" s="43"/>
      <c r="B22" s="43"/>
    </row>
    <row r="23" spans="1:2" x14ac:dyDescent="0.35">
      <c r="A23" s="43"/>
      <c r="B23" s="43"/>
    </row>
    <row r="24" spans="1:2" x14ac:dyDescent="0.35">
      <c r="A24" s="43"/>
      <c r="B24" s="43"/>
    </row>
    <row r="25" spans="1:2" x14ac:dyDescent="0.35">
      <c r="A25" s="43"/>
      <c r="B25" s="43"/>
    </row>
    <row r="26" spans="1:2" x14ac:dyDescent="0.35">
      <c r="A26" s="43"/>
      <c r="B26" s="43"/>
    </row>
    <row r="27" spans="1:2" x14ac:dyDescent="0.35">
      <c r="A27" s="43"/>
      <c r="B27" s="43"/>
    </row>
    <row r="28" spans="1:2" x14ac:dyDescent="0.35">
      <c r="A28" s="43"/>
      <c r="B28" s="43"/>
    </row>
    <row r="29" spans="1:2" x14ac:dyDescent="0.35">
      <c r="A29" s="43"/>
      <c r="B29" s="43"/>
    </row>
    <row r="30" spans="1:2" x14ac:dyDescent="0.35">
      <c r="A30" s="43"/>
      <c r="B30" s="43"/>
    </row>
    <row r="31" spans="1:2" x14ac:dyDescent="0.35">
      <c r="A31" s="43"/>
      <c r="B31" s="43"/>
    </row>
    <row r="32" spans="1:2" x14ac:dyDescent="0.35">
      <c r="A32" s="43"/>
      <c r="B32" s="43"/>
    </row>
    <row r="33" spans="1:2" x14ac:dyDescent="0.35">
      <c r="A33" s="43"/>
      <c r="B33" s="43"/>
    </row>
    <row r="34" spans="1:2" x14ac:dyDescent="0.35">
      <c r="A34" s="43"/>
      <c r="B34" s="43"/>
    </row>
    <row r="35" spans="1:2" x14ac:dyDescent="0.35">
      <c r="A35" s="43"/>
      <c r="B35" s="43"/>
    </row>
    <row r="36" spans="1:2" x14ac:dyDescent="0.35">
      <c r="A36" s="43"/>
      <c r="B36" s="43"/>
    </row>
    <row r="37" spans="1:2" x14ac:dyDescent="0.35">
      <c r="A37" s="43"/>
      <c r="B37" s="43"/>
    </row>
    <row r="38" spans="1:2" x14ac:dyDescent="0.35">
      <c r="A38" s="43"/>
      <c r="B38" s="43"/>
    </row>
    <row r="39" spans="1:2" x14ac:dyDescent="0.35">
      <c r="A39" s="43"/>
      <c r="B39" s="43"/>
    </row>
    <row r="40" spans="1:2" x14ac:dyDescent="0.35">
      <c r="A40" s="43"/>
      <c r="B40" s="43"/>
    </row>
    <row r="41" spans="1:2" x14ac:dyDescent="0.35">
      <c r="A41" s="43"/>
      <c r="B41" s="43"/>
    </row>
    <row r="42" spans="1:2" x14ac:dyDescent="0.35">
      <c r="A42" s="43"/>
      <c r="B42" s="43"/>
    </row>
    <row r="43" spans="1:2" x14ac:dyDescent="0.35">
      <c r="A43" s="43"/>
      <c r="B43" s="43"/>
    </row>
    <row r="44" spans="1:2" ht="74" x14ac:dyDescent="0.45">
      <c r="A44" s="43"/>
      <c r="B44" s="45" t="s">
        <v>151</v>
      </c>
    </row>
    <row r="45" spans="1:2" ht="18.5" x14ac:dyDescent="0.45">
      <c r="A45" s="43"/>
      <c r="B45" s="211" t="s">
        <v>131</v>
      </c>
    </row>
    <row r="46" spans="1:2" ht="18.5" x14ac:dyDescent="0.45">
      <c r="A46" s="43"/>
      <c r="B46" s="41"/>
    </row>
    <row r="47" spans="1:2" ht="18.5" x14ac:dyDescent="0.45">
      <c r="A47" s="43"/>
      <c r="B47" s="44"/>
    </row>
    <row r="48" spans="1:2" ht="23.5" x14ac:dyDescent="0.55000000000000004">
      <c r="A48" s="43"/>
      <c r="B48" s="42" t="s">
        <v>133</v>
      </c>
    </row>
    <row r="49" spans="1:4" ht="6" customHeight="1" x14ac:dyDescent="0.35">
      <c r="A49" s="43"/>
      <c r="B49" s="43"/>
    </row>
    <row r="50" spans="1:4" ht="37" x14ac:dyDescent="0.45">
      <c r="A50" s="43"/>
      <c r="B50" s="45" t="s">
        <v>186</v>
      </c>
    </row>
    <row r="51" spans="1:4" x14ac:dyDescent="0.35">
      <c r="A51" s="43"/>
      <c r="B51" s="43"/>
    </row>
    <row r="52" spans="1:4" ht="15.5" x14ac:dyDescent="0.35">
      <c r="A52" s="43"/>
      <c r="B52" s="49" t="s">
        <v>148</v>
      </c>
    </row>
    <row r="53" spans="1:4" ht="15.5" x14ac:dyDescent="0.35">
      <c r="A53" s="43"/>
      <c r="B53" s="212" t="s">
        <v>56</v>
      </c>
    </row>
    <row r="54" spans="1:4" ht="15.5" x14ac:dyDescent="0.35">
      <c r="A54" s="43"/>
      <c r="B54" s="213" t="s">
        <v>185</v>
      </c>
    </row>
    <row r="55" spans="1:4" ht="31" x14ac:dyDescent="0.35">
      <c r="A55" s="43"/>
      <c r="B55" s="214" t="s">
        <v>250</v>
      </c>
    </row>
    <row r="56" spans="1:4" x14ac:dyDescent="0.35">
      <c r="A56" s="43"/>
      <c r="B56" s="43"/>
    </row>
    <row r="57" spans="1:4" ht="33" customHeight="1" x14ac:dyDescent="0.35">
      <c r="A57" s="43"/>
      <c r="B57" s="43"/>
    </row>
    <row r="58" spans="1:4" ht="85" customHeight="1" x14ac:dyDescent="0.35">
      <c r="A58" s="43"/>
      <c r="B58" s="48" t="s">
        <v>149</v>
      </c>
    </row>
    <row r="59" spans="1:4" x14ac:dyDescent="0.35">
      <c r="A59" s="43"/>
      <c r="B59" s="43"/>
    </row>
    <row r="60" spans="1:4" x14ac:dyDescent="0.35">
      <c r="A60" s="43"/>
      <c r="B60" s="43"/>
      <c r="C60" s="9"/>
      <c r="D60" s="9"/>
    </row>
    <row r="61" spans="1:4" x14ac:dyDescent="0.35">
      <c r="A61" s="43"/>
      <c r="B61" s="43"/>
    </row>
  </sheetData>
  <sheetProtection algorithmName="SHA-512" hashValue="PVupH9fO438ova9wLLr4zbLFw+T/9puxOFi8HthePh+9FZLANtrA9pXsmjvBIaer4rZFvW3pKy+bp3j28gT69Q==" saltValue="hPNg3sMvfzPAIgmqCWqTmA==" spinCount="100000" sheet="1" objects="1" scenarios="1" selectLockedCells="1"/>
  <hyperlinks>
    <hyperlink ref="B45" r:id="rId1"/>
    <hyperlink ref="B53" r:id="rId2"/>
  </hyperlinks>
  <pageMargins left="0.70866141732283472" right="0.70866141732283472" top="0.74803149606299213" bottom="0.74803149606299213" header="0.31496062992125984" footer="0.31496062992125984"/>
  <pageSetup orientation="portrait" r:id="rId3"/>
  <headerFooter>
    <oddFooter>&amp;L&amp;A&amp;R&amp;P de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7"/>
  </sheetPr>
  <dimension ref="A1:P16"/>
  <sheetViews>
    <sheetView showGridLines="0" topLeftCell="A4" zoomScale="90" zoomScaleNormal="90" workbookViewId="0">
      <selection activeCell="D9" sqref="D9"/>
    </sheetView>
  </sheetViews>
  <sheetFormatPr baseColWidth="10" defaultColWidth="10.81640625" defaultRowHeight="14.5" x14ac:dyDescent="0.35"/>
  <cols>
    <col min="1" max="16384" width="10.81640625" style="130"/>
  </cols>
  <sheetData>
    <row r="1" spans="1:16" ht="49.5" customHeight="1" x14ac:dyDescent="0.35">
      <c r="A1" s="437" t="s">
        <v>143</v>
      </c>
      <c r="B1" s="437"/>
      <c r="C1" s="437"/>
      <c r="D1" s="437"/>
      <c r="E1" s="437"/>
      <c r="F1" s="437"/>
      <c r="G1" s="437"/>
      <c r="H1" s="437"/>
      <c r="I1" s="437"/>
      <c r="J1" s="437"/>
      <c r="K1" s="437"/>
      <c r="L1" s="437"/>
      <c r="M1" s="437"/>
      <c r="N1" s="437"/>
      <c r="O1" s="437"/>
      <c r="P1" s="437"/>
    </row>
    <row r="3" spans="1:16" ht="55" customHeight="1" x14ac:dyDescent="0.35">
      <c r="A3" s="438" t="s">
        <v>248</v>
      </c>
      <c r="B3" s="438"/>
      <c r="C3" s="438"/>
      <c r="D3" s="438"/>
      <c r="E3" s="438"/>
      <c r="F3" s="438"/>
      <c r="G3" s="438"/>
      <c r="H3" s="438"/>
      <c r="I3" s="438"/>
      <c r="J3" s="438"/>
    </row>
    <row r="14" spans="1:16" ht="15.5" x14ac:dyDescent="0.35">
      <c r="A14" s="210" t="s">
        <v>144</v>
      </c>
    </row>
    <row r="16" spans="1:16" ht="15.5" x14ac:dyDescent="0.35">
      <c r="A16" s="210" t="s">
        <v>145</v>
      </c>
    </row>
  </sheetData>
  <sheetProtection algorithmName="SHA-512" hashValue="fEL84c/KsjDnh+Uw/VYwu8C+meWPySqCcn5IbTabvQ/ZqQRp1+q6qchzgt+wiSEoWsOtsauPwg8RkXappVeDMQ==" saltValue="F+pH83hdRk2oAq2nhVVrKQ==" spinCount="100000" sheet="1" selectLockedCells="1"/>
  <mergeCells count="2">
    <mergeCell ref="A1:P1"/>
    <mergeCell ref="A3:J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8"/>
    <pageSetUpPr fitToPage="1"/>
  </sheetPr>
  <dimension ref="A1:D30"/>
  <sheetViews>
    <sheetView showGridLines="0" showRowColHeaders="0" topLeftCell="A16" zoomScale="110" zoomScaleNormal="110" zoomScaleSheetLayoutView="100" workbookViewId="0">
      <selection activeCell="C15" sqref="C15"/>
    </sheetView>
  </sheetViews>
  <sheetFormatPr baseColWidth="10" defaultRowHeight="14.5" x14ac:dyDescent="0.35"/>
  <cols>
    <col min="1" max="1" width="4.7265625" customWidth="1"/>
    <col min="2" max="2" width="24.54296875" style="13" customWidth="1"/>
    <col min="3" max="3" width="107.7265625" style="13" customWidth="1"/>
    <col min="4" max="4" width="10.81640625" style="20"/>
  </cols>
  <sheetData>
    <row r="1" spans="1:4" ht="23.5" customHeight="1" x14ac:dyDescent="0.35">
      <c r="A1" s="74"/>
      <c r="B1" s="75"/>
      <c r="C1" s="75"/>
    </row>
    <row r="2" spans="1:4" ht="54.65" customHeight="1" x14ac:dyDescent="0.35">
      <c r="A2" s="227" t="s">
        <v>249</v>
      </c>
      <c r="B2" s="227"/>
      <c r="C2" s="227"/>
    </row>
    <row r="3" spans="1:4" ht="10.4" customHeight="1" x14ac:dyDescent="0.35">
      <c r="A3" s="228" t="s">
        <v>103</v>
      </c>
      <c r="B3" s="228"/>
      <c r="C3" s="228"/>
    </row>
    <row r="4" spans="1:4" ht="10.4" customHeight="1" x14ac:dyDescent="0.35">
      <c r="A4" s="228"/>
      <c r="B4" s="228"/>
      <c r="C4" s="228"/>
    </row>
    <row r="5" spans="1:4" ht="10.4" customHeight="1" thickBot="1" x14ac:dyDescent="0.4">
      <c r="A5" s="74"/>
      <c r="B5" s="75"/>
      <c r="C5" s="75"/>
    </row>
    <row r="6" spans="1:4" ht="47.9" customHeight="1" x14ac:dyDescent="0.35">
      <c r="A6" s="74"/>
      <c r="B6" s="40" t="s">
        <v>36</v>
      </c>
      <c r="C6" s="92"/>
    </row>
    <row r="7" spans="1:4" ht="47.9" customHeight="1" x14ac:dyDescent="0.35">
      <c r="A7" s="74"/>
      <c r="B7" s="102" t="s">
        <v>106</v>
      </c>
      <c r="C7" s="93"/>
    </row>
    <row r="8" spans="1:4" ht="200.15" customHeight="1" thickBot="1" x14ac:dyDescent="0.4">
      <c r="A8" s="215">
        <f>IF(LEN(TRIM(C8))=0,0,LEN(TRIM(C8))-LEN(SUBSTITUTE(C8," ",""))+1)</f>
        <v>0</v>
      </c>
      <c r="B8" s="103" t="s">
        <v>153</v>
      </c>
      <c r="C8" s="216"/>
    </row>
    <row r="9" spans="1:4" ht="10.5" customHeight="1" thickBot="1" x14ac:dyDescent="0.4">
      <c r="A9" s="77"/>
      <c r="B9" s="78"/>
      <c r="C9" s="79"/>
    </row>
    <row r="10" spans="1:4" ht="47.9" customHeight="1" thickBot="1" x14ac:dyDescent="0.4">
      <c r="A10" s="74"/>
      <c r="B10" s="80" t="s">
        <v>104</v>
      </c>
      <c r="C10" s="92"/>
    </row>
    <row r="11" spans="1:4" ht="47.9" customHeight="1" thickBot="1" x14ac:dyDescent="0.4">
      <c r="A11" s="74"/>
      <c r="B11" s="81" t="s">
        <v>37</v>
      </c>
      <c r="C11" s="93"/>
    </row>
    <row r="12" spans="1:4" ht="47.9" customHeight="1" x14ac:dyDescent="0.35">
      <c r="A12" s="74"/>
      <c r="B12" s="82" t="s">
        <v>107</v>
      </c>
      <c r="C12" s="95"/>
    </row>
    <row r="13" spans="1:4" ht="29.5" thickBot="1" x14ac:dyDescent="0.4">
      <c r="A13" s="74"/>
      <c r="B13" s="83" t="s">
        <v>108</v>
      </c>
      <c r="C13" s="94"/>
    </row>
    <row r="14" spans="1:4" ht="15" thickBot="1" x14ac:dyDescent="0.4">
      <c r="A14" s="84"/>
      <c r="B14" s="85"/>
      <c r="C14" s="86"/>
      <c r="D14" s="9"/>
    </row>
    <row r="15" spans="1:4" ht="44" thickBot="1" x14ac:dyDescent="0.4">
      <c r="A15" s="74"/>
      <c r="B15" s="80" t="s">
        <v>109</v>
      </c>
      <c r="C15" s="92"/>
    </row>
    <row r="16" spans="1:4" ht="49.4" customHeight="1" thickBot="1" x14ac:dyDescent="0.4">
      <c r="A16" s="74"/>
      <c r="B16" s="81" t="s">
        <v>110</v>
      </c>
      <c r="C16" s="93"/>
    </row>
    <row r="17" spans="1:3" ht="22.5" customHeight="1" thickBot="1" x14ac:dyDescent="0.4">
      <c r="A17" s="74"/>
      <c r="B17" s="87" t="s">
        <v>38</v>
      </c>
      <c r="C17" s="94"/>
    </row>
    <row r="18" spans="1:3" ht="15" customHeight="1" thickBot="1" x14ac:dyDescent="0.4">
      <c r="A18" s="74"/>
      <c r="B18" s="85"/>
      <c r="C18" s="86"/>
    </row>
    <row r="19" spans="1:3" ht="74.900000000000006" customHeight="1" thickBot="1" x14ac:dyDescent="0.4">
      <c r="A19" s="74"/>
      <c r="B19" s="88" t="s">
        <v>99</v>
      </c>
      <c r="C19" s="96"/>
    </row>
    <row r="20" spans="1:3" ht="22.5" customHeight="1" thickBot="1" x14ac:dyDescent="0.4">
      <c r="A20" s="74"/>
      <c r="B20" s="87" t="s">
        <v>38</v>
      </c>
      <c r="C20" s="94"/>
    </row>
    <row r="21" spans="1:3" ht="15" customHeight="1" thickBot="1" x14ac:dyDescent="0.4">
      <c r="A21" s="74"/>
      <c r="B21" s="89"/>
      <c r="C21" s="90"/>
    </row>
    <row r="22" spans="1:3" ht="200.15" customHeight="1" thickBot="1" x14ac:dyDescent="0.4">
      <c r="A22" s="76">
        <f>IF(LEN(TRIM(C22))=0,0,LEN(TRIM(C22))-LEN(SUBSTITUTE(C22," ",""))+1)</f>
        <v>0</v>
      </c>
      <c r="B22" s="91" t="s">
        <v>188</v>
      </c>
      <c r="C22" s="97"/>
    </row>
    <row r="23" spans="1:3" x14ac:dyDescent="0.35">
      <c r="B23" s="14"/>
      <c r="C23" s="14"/>
    </row>
    <row r="24" spans="1:3" x14ac:dyDescent="0.35">
      <c r="B24" s="14"/>
      <c r="C24" s="14"/>
    </row>
    <row r="25" spans="1:3" x14ac:dyDescent="0.35">
      <c r="B25" s="14"/>
      <c r="C25" s="14"/>
    </row>
    <row r="26" spans="1:3" x14ac:dyDescent="0.35">
      <c r="B26" s="14"/>
      <c r="C26" s="14"/>
    </row>
    <row r="27" spans="1:3" x14ac:dyDescent="0.35">
      <c r="B27" s="14"/>
      <c r="C27" s="14"/>
    </row>
    <row r="28" spans="1:3" x14ac:dyDescent="0.35">
      <c r="B28" s="14"/>
      <c r="C28" s="14"/>
    </row>
    <row r="29" spans="1:3" x14ac:dyDescent="0.35">
      <c r="B29" s="14"/>
      <c r="C29" s="14"/>
    </row>
    <row r="30" spans="1:3" x14ac:dyDescent="0.35">
      <c r="B30" s="14"/>
      <c r="C30" s="14"/>
    </row>
  </sheetData>
  <sheetProtection algorithmName="SHA-512" hashValue="ZRTgv/ZJyzY/jVgqNuZwAdkAuPwIi8+x8XerRDI2PMDAYdkYH3EK1YjfTyDL+6sW1uBSFiJpLV9N+yTqvJS7Vw==" saltValue="o8E49q+6qKJzvK+c2ygQnQ==" spinCount="100000" sheet="1" selectLockedCells="1"/>
  <mergeCells count="2">
    <mergeCell ref="A2:C2"/>
    <mergeCell ref="A3:C4"/>
  </mergeCells>
  <dataValidations count="2">
    <dataValidation type="custom" allowBlank="1" showInputMessage="1" showErrorMessage="1" errorTitle="Avertissement" error="Le nombre de mots inscrits dépasse le maximum fixé." sqref="C8">
      <formula1>A8&lt;=150</formula1>
    </dataValidation>
    <dataValidation type="custom" allowBlank="1" showInputMessage="1" showErrorMessage="1" errorTitle="Avertissement" error="Le nombre de mots inscrits dépasse le maximum fixé." sqref="C22">
      <formula1>A22&lt;=150</formula1>
    </dataValidation>
  </dataValidations>
  <pageMargins left="0.23622047244094491" right="0.23622047244094491" top="0.74803149606299213" bottom="0.74803149606299213" header="0.31496062992125984" footer="0.31496062992125984"/>
  <pageSetup scale="76" fitToHeight="0" orientation="portrait" r:id="rId1"/>
  <headerFooter>
    <oddHeader>&amp;L&amp;"-,Gras"Formulaire : &amp;A&amp;R&amp;D &amp;T</oddHeader>
    <oddFooter>&amp;L&amp;A&amp;R&amp;P de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theme="8"/>
    <pageSetUpPr fitToPage="1"/>
  </sheetPr>
  <dimension ref="A1:K35"/>
  <sheetViews>
    <sheetView showGridLines="0" showRowColHeaders="0" topLeftCell="A25" zoomScale="110" zoomScaleNormal="110" zoomScaleSheetLayoutView="100" workbookViewId="0">
      <selection activeCell="B31" sqref="B31:H31"/>
    </sheetView>
  </sheetViews>
  <sheetFormatPr baseColWidth="10" defaultColWidth="10.81640625" defaultRowHeight="14.5" x14ac:dyDescent="0.35"/>
  <cols>
    <col min="1" max="1" width="4.1796875" style="101" customWidth="1"/>
    <col min="2" max="2" width="24.54296875" style="113" customWidth="1"/>
    <col min="3" max="3" width="40.54296875" style="114" customWidth="1"/>
    <col min="4" max="4" width="3.81640625" style="114" customWidth="1"/>
    <col min="5" max="5" width="40.54296875" style="114" customWidth="1"/>
    <col min="6" max="6" width="3.81640625" style="114" customWidth="1"/>
    <col min="7" max="7" width="43.26953125" style="114" customWidth="1"/>
    <col min="8" max="8" width="3.81640625" style="114" customWidth="1"/>
    <col min="9" max="16384" width="10.81640625" style="101"/>
  </cols>
  <sheetData>
    <row r="1" spans="1:11" x14ac:dyDescent="0.35">
      <c r="A1" s="98"/>
      <c r="B1" s="99"/>
      <c r="C1" s="100"/>
      <c r="D1" s="100"/>
      <c r="E1" s="100"/>
      <c r="F1" s="100"/>
      <c r="G1" s="100"/>
      <c r="H1" s="100"/>
    </row>
    <row r="2" spans="1:11" ht="22.5" customHeight="1" x14ac:dyDescent="0.35">
      <c r="A2" s="98"/>
      <c r="B2" s="228" t="s">
        <v>65</v>
      </c>
      <c r="C2" s="228"/>
      <c r="D2" s="228"/>
      <c r="E2" s="228"/>
      <c r="F2" s="228"/>
      <c r="G2" s="228"/>
      <c r="H2" s="228"/>
    </row>
    <row r="3" spans="1:11" ht="15" thickBot="1" x14ac:dyDescent="0.4">
      <c r="A3" s="98"/>
      <c r="B3" s="99"/>
      <c r="C3" s="100"/>
      <c r="D3" s="100"/>
      <c r="E3" s="100"/>
      <c r="F3" s="100"/>
      <c r="G3" s="100"/>
      <c r="H3" s="100"/>
    </row>
    <row r="4" spans="1:11" ht="48" customHeight="1" x14ac:dyDescent="0.35">
      <c r="A4" s="98"/>
      <c r="B4" s="40" t="s">
        <v>137</v>
      </c>
      <c r="C4" s="231">
        <f>Organisation!C6</f>
        <v>0</v>
      </c>
      <c r="D4" s="231"/>
      <c r="E4" s="231"/>
      <c r="F4" s="231"/>
      <c r="G4" s="231"/>
      <c r="H4" s="232"/>
    </row>
    <row r="5" spans="1:11" ht="48" customHeight="1" x14ac:dyDescent="0.35">
      <c r="A5" s="98"/>
      <c r="B5" s="102" t="s">
        <v>155</v>
      </c>
      <c r="C5" s="233" t="s">
        <v>39</v>
      </c>
      <c r="D5" s="233"/>
      <c r="E5" s="233"/>
      <c r="F5" s="233"/>
      <c r="G5" s="233"/>
      <c r="H5" s="234"/>
    </row>
    <row r="6" spans="1:11" ht="20.149999999999999" customHeight="1" x14ac:dyDescent="0.35">
      <c r="A6" s="98"/>
      <c r="B6" s="235" t="s">
        <v>156</v>
      </c>
      <c r="C6" s="238" t="s">
        <v>157</v>
      </c>
      <c r="D6" s="239"/>
      <c r="E6" s="239"/>
      <c r="F6" s="239"/>
      <c r="G6" s="239"/>
      <c r="H6" s="240"/>
    </row>
    <row r="7" spans="1:11" s="116" customFormat="1" ht="20.149999999999999" customHeight="1" x14ac:dyDescent="0.35">
      <c r="A7" s="115"/>
      <c r="B7" s="236"/>
      <c r="C7" s="244" t="s">
        <v>111</v>
      </c>
      <c r="D7" s="245"/>
      <c r="E7" s="245"/>
      <c r="F7" s="245"/>
      <c r="G7" s="245"/>
      <c r="H7" s="246"/>
    </row>
    <row r="8" spans="1:11" ht="20.149999999999999" customHeight="1" x14ac:dyDescent="0.35">
      <c r="A8" s="98"/>
      <c r="B8" s="237"/>
      <c r="C8" s="241" t="s">
        <v>158</v>
      </c>
      <c r="D8" s="242"/>
      <c r="E8" s="242"/>
      <c r="F8" s="242"/>
      <c r="G8" s="242"/>
      <c r="H8" s="243"/>
    </row>
    <row r="9" spans="1:11" ht="30" customHeight="1" x14ac:dyDescent="0.35">
      <c r="A9" s="98"/>
      <c r="B9" s="229" t="s">
        <v>112</v>
      </c>
      <c r="C9" s="247"/>
      <c r="D9" s="248"/>
      <c r="E9" s="248"/>
      <c r="F9" s="248"/>
      <c r="G9" s="248"/>
      <c r="H9" s="249"/>
    </row>
    <row r="10" spans="1:11" ht="16.399999999999999" customHeight="1" x14ac:dyDescent="0.35">
      <c r="A10" s="98"/>
      <c r="B10" s="229"/>
      <c r="C10" s="250"/>
      <c r="D10" s="251"/>
      <c r="E10" s="251"/>
      <c r="F10" s="251"/>
      <c r="G10" s="251"/>
      <c r="H10" s="252"/>
    </row>
    <row r="11" spans="1:11" ht="30" customHeight="1" thickBot="1" x14ac:dyDescent="0.4">
      <c r="A11" s="98"/>
      <c r="B11" s="230"/>
      <c r="C11" s="253"/>
      <c r="D11" s="254"/>
      <c r="E11" s="254"/>
      <c r="F11" s="254"/>
      <c r="G11" s="254"/>
      <c r="H11" s="255"/>
    </row>
    <row r="12" spans="1:11" ht="15" customHeight="1" thickBot="1" x14ac:dyDescent="0.4">
      <c r="A12" s="98"/>
      <c r="B12" s="99"/>
      <c r="C12" s="100"/>
      <c r="D12" s="100"/>
      <c r="E12" s="100"/>
      <c r="F12" s="100"/>
      <c r="G12" s="100"/>
      <c r="H12" s="100"/>
    </row>
    <row r="13" spans="1:11" ht="69.650000000000006" customHeight="1" x14ac:dyDescent="0.35">
      <c r="A13" s="98"/>
      <c r="B13" s="104" t="s">
        <v>60</v>
      </c>
      <c r="C13" s="256" t="s">
        <v>165</v>
      </c>
      <c r="D13" s="257"/>
      <c r="E13" s="257"/>
      <c r="F13" s="257"/>
      <c r="G13" s="257"/>
      <c r="H13" s="258"/>
    </row>
    <row r="14" spans="1:11" ht="118" customHeight="1" thickBot="1" x14ac:dyDescent="0.4">
      <c r="A14" s="76">
        <f>IF(LEN(TRIM(B14))=0,0,LEN(TRIM(B14))-LEN(SUBSTITUTE(B14," ",""))+1)</f>
        <v>0</v>
      </c>
      <c r="B14" s="259"/>
      <c r="C14" s="260"/>
      <c r="D14" s="260"/>
      <c r="E14" s="260"/>
      <c r="F14" s="260"/>
      <c r="G14" s="260"/>
      <c r="H14" s="261"/>
      <c r="K14" s="111"/>
    </row>
    <row r="15" spans="1:11" ht="15" customHeight="1" thickBot="1" x14ac:dyDescent="0.4">
      <c r="A15" s="98"/>
      <c r="B15" s="99"/>
      <c r="C15" s="100"/>
      <c r="D15" s="100"/>
      <c r="E15" s="100"/>
      <c r="F15" s="100"/>
      <c r="G15" s="105"/>
      <c r="H15" s="105"/>
    </row>
    <row r="16" spans="1:11" ht="38.9" customHeight="1" thickBot="1" x14ac:dyDescent="0.4">
      <c r="A16" s="98"/>
      <c r="B16" s="265" t="s">
        <v>40</v>
      </c>
      <c r="C16" s="272" t="s">
        <v>159</v>
      </c>
      <c r="D16" s="273"/>
      <c r="E16" s="273"/>
      <c r="F16" s="273"/>
      <c r="G16" s="273"/>
      <c r="H16" s="274"/>
    </row>
    <row r="17" spans="1:8" ht="6" customHeight="1" x14ac:dyDescent="0.35">
      <c r="A17" s="98"/>
      <c r="B17" s="266"/>
      <c r="C17" s="268" t="s">
        <v>160</v>
      </c>
      <c r="D17" s="269"/>
      <c r="E17" s="268" t="s">
        <v>161</v>
      </c>
      <c r="F17" s="269"/>
      <c r="G17" s="268" t="s">
        <v>162</v>
      </c>
      <c r="H17" s="269"/>
    </row>
    <row r="18" spans="1:8" ht="27.65" customHeight="1" x14ac:dyDescent="0.35">
      <c r="A18" s="98"/>
      <c r="B18" s="266"/>
      <c r="C18" s="270"/>
      <c r="D18" s="271"/>
      <c r="E18" s="270"/>
      <c r="F18" s="271"/>
      <c r="G18" s="270"/>
      <c r="H18" s="271"/>
    </row>
    <row r="19" spans="1:8" ht="50.15" customHeight="1" x14ac:dyDescent="0.35">
      <c r="A19" s="98"/>
      <c r="B19" s="266"/>
      <c r="C19" s="106" t="s">
        <v>41</v>
      </c>
      <c r="D19" s="122"/>
      <c r="E19" s="106" t="s">
        <v>43</v>
      </c>
      <c r="F19" s="122"/>
      <c r="G19" s="106" t="s">
        <v>45</v>
      </c>
      <c r="H19" s="122"/>
    </row>
    <row r="20" spans="1:8" ht="50.15" customHeight="1" x14ac:dyDescent="0.35">
      <c r="A20" s="98"/>
      <c r="B20" s="266"/>
      <c r="C20" s="107" t="s">
        <v>42</v>
      </c>
      <c r="D20" s="123"/>
      <c r="E20" s="107" t="s">
        <v>44</v>
      </c>
      <c r="F20" s="123"/>
      <c r="G20" s="107" t="s">
        <v>46</v>
      </c>
      <c r="H20" s="123"/>
    </row>
    <row r="21" spans="1:8" ht="50.15" customHeight="1" x14ac:dyDescent="0.35">
      <c r="A21" s="98"/>
      <c r="B21" s="266"/>
      <c r="C21" s="107" t="s">
        <v>166</v>
      </c>
      <c r="D21" s="123"/>
      <c r="E21" s="107" t="s">
        <v>163</v>
      </c>
      <c r="F21" s="123"/>
      <c r="G21" s="107" t="s">
        <v>164</v>
      </c>
      <c r="H21" s="123"/>
    </row>
    <row r="22" spans="1:8" ht="20.149999999999999" customHeight="1" x14ac:dyDescent="0.35">
      <c r="A22" s="98"/>
      <c r="B22" s="266"/>
      <c r="C22" s="108" t="s">
        <v>154</v>
      </c>
      <c r="D22" s="123"/>
      <c r="E22" s="108" t="s">
        <v>154</v>
      </c>
      <c r="F22" s="123"/>
      <c r="G22" s="108" t="s">
        <v>154</v>
      </c>
      <c r="H22" s="123"/>
    </row>
    <row r="23" spans="1:8" ht="123" customHeight="1" thickBot="1" x14ac:dyDescent="0.4">
      <c r="A23" s="98"/>
      <c r="B23" s="267"/>
      <c r="C23" s="275"/>
      <c r="D23" s="276"/>
      <c r="E23" s="275"/>
      <c r="F23" s="276"/>
      <c r="G23" s="277"/>
      <c r="H23" s="278"/>
    </row>
    <row r="24" spans="1:8" ht="15" thickBot="1" x14ac:dyDescent="0.4">
      <c r="A24" s="98"/>
      <c r="B24" s="99"/>
      <c r="C24" s="100"/>
      <c r="D24" s="100"/>
      <c r="E24" s="100"/>
      <c r="F24" s="100"/>
      <c r="G24" s="100"/>
      <c r="H24" s="100"/>
    </row>
    <row r="25" spans="1:8" s="111" customFormat="1" ht="35.15" customHeight="1" x14ac:dyDescent="0.35">
      <c r="A25" s="109"/>
      <c r="B25" s="110" t="s">
        <v>61</v>
      </c>
      <c r="C25" s="256" t="s">
        <v>168</v>
      </c>
      <c r="D25" s="257"/>
      <c r="E25" s="257"/>
      <c r="F25" s="257"/>
      <c r="G25" s="257"/>
      <c r="H25" s="258"/>
    </row>
    <row r="26" spans="1:8" s="111" customFormat="1" ht="114" customHeight="1" x14ac:dyDescent="0.35">
      <c r="A26" s="109"/>
      <c r="B26" s="112" t="s">
        <v>61</v>
      </c>
      <c r="C26" s="281" t="s">
        <v>190</v>
      </c>
      <c r="D26" s="281"/>
      <c r="E26" s="281"/>
      <c r="F26" s="281"/>
      <c r="G26" s="281"/>
      <c r="H26" s="282"/>
    </row>
    <row r="27" spans="1:8" s="111" customFormat="1" ht="200.15" customHeight="1" x14ac:dyDescent="0.35">
      <c r="A27" s="124">
        <f>IF(LEN(TRIM(B27))=0,0,LEN(TRIM(B27))-LEN(SUBSTITUTE(B27," ",""))+1)</f>
        <v>0</v>
      </c>
      <c r="B27" s="283"/>
      <c r="C27" s="284"/>
      <c r="D27" s="284"/>
      <c r="E27" s="284"/>
      <c r="F27" s="284"/>
      <c r="G27" s="284"/>
      <c r="H27" s="285"/>
    </row>
    <row r="28" spans="1:8" s="111" customFormat="1" ht="66" customHeight="1" x14ac:dyDescent="0.35">
      <c r="A28" s="109"/>
      <c r="B28" s="112" t="s">
        <v>61</v>
      </c>
      <c r="C28" s="281" t="s">
        <v>167</v>
      </c>
      <c r="D28" s="281"/>
      <c r="E28" s="281"/>
      <c r="F28" s="281"/>
      <c r="G28" s="281"/>
      <c r="H28" s="282"/>
    </row>
    <row r="29" spans="1:8" s="111" customFormat="1" ht="130" customHeight="1" x14ac:dyDescent="0.35">
      <c r="A29" s="124">
        <f>IF(LEN(TRIM(B29))=0,0,LEN(TRIM(B29))-LEN(SUBSTITUTE(B29," ",""))+1)</f>
        <v>0</v>
      </c>
      <c r="B29" s="283"/>
      <c r="C29" s="284"/>
      <c r="D29" s="284"/>
      <c r="E29" s="284"/>
      <c r="F29" s="284"/>
      <c r="G29" s="284"/>
      <c r="H29" s="285"/>
    </row>
    <row r="30" spans="1:8" s="111" customFormat="1" ht="66" customHeight="1" x14ac:dyDescent="0.35">
      <c r="A30" s="109"/>
      <c r="B30" s="112" t="s">
        <v>61</v>
      </c>
      <c r="C30" s="281" t="s">
        <v>252</v>
      </c>
      <c r="D30" s="281"/>
      <c r="E30" s="281"/>
      <c r="F30" s="281"/>
      <c r="G30" s="281"/>
      <c r="H30" s="282"/>
    </row>
    <row r="31" spans="1:8" ht="130" customHeight="1" thickBot="1" x14ac:dyDescent="0.4">
      <c r="A31" s="124">
        <f>IF(LEN(TRIM(B31))=0,0,LEN(TRIM(B31))-LEN(SUBSTITUTE(B31," ",""))+1)</f>
        <v>0</v>
      </c>
      <c r="B31" s="262" t="s">
        <v>253</v>
      </c>
      <c r="C31" s="263"/>
      <c r="D31" s="263"/>
      <c r="E31" s="263"/>
      <c r="F31" s="263"/>
      <c r="G31" s="263"/>
      <c r="H31" s="264"/>
    </row>
    <row r="32" spans="1:8" ht="15" thickBot="1" x14ac:dyDescent="0.4">
      <c r="A32" s="98"/>
      <c r="B32" s="99"/>
      <c r="C32" s="100"/>
      <c r="D32" s="100"/>
      <c r="E32" s="100"/>
      <c r="F32" s="100"/>
      <c r="G32" s="100"/>
      <c r="H32" s="100"/>
    </row>
    <row r="33" spans="1:8" ht="66" customHeight="1" x14ac:dyDescent="0.35">
      <c r="A33" s="98"/>
      <c r="B33" s="110" t="s">
        <v>62</v>
      </c>
      <c r="C33" s="279" t="s">
        <v>138</v>
      </c>
      <c r="D33" s="279"/>
      <c r="E33" s="279"/>
      <c r="F33" s="279"/>
      <c r="G33" s="279"/>
      <c r="H33" s="280"/>
    </row>
    <row r="34" spans="1:8" ht="130" customHeight="1" thickBot="1" x14ac:dyDescent="0.4">
      <c r="A34" s="124">
        <f>IF(LEN(TRIM(B34))=0,0,LEN(TRIM(B34))-LEN(SUBSTITUTE(B34," ",""))+1)</f>
        <v>0</v>
      </c>
      <c r="B34" s="262"/>
      <c r="C34" s="263"/>
      <c r="D34" s="263"/>
      <c r="E34" s="263"/>
      <c r="F34" s="263"/>
      <c r="G34" s="263"/>
      <c r="H34" s="264"/>
    </row>
    <row r="35" spans="1:8" x14ac:dyDescent="0.35">
      <c r="A35" s="98"/>
      <c r="B35" s="99"/>
      <c r="C35" s="100"/>
      <c r="D35" s="100"/>
      <c r="E35" s="100"/>
      <c r="F35" s="100"/>
      <c r="G35" s="100"/>
      <c r="H35" s="100"/>
    </row>
  </sheetData>
  <sheetProtection algorithmName="SHA-512" hashValue="ux3FcqvRi6rBflwx9sKGeozDsUukh28rhTQWcxFrocMkVwFZ0vy9xl14ovFfh0X8w71T8ar67S/wsZRyFzy4Ng==" saltValue="wb1tte2qmUKK2iSZ159p7g==" spinCount="100000" sheet="1" objects="1" scenarios="1" selectLockedCells="1"/>
  <mergeCells count="28">
    <mergeCell ref="C33:H33"/>
    <mergeCell ref="B34:H34"/>
    <mergeCell ref="C26:H26"/>
    <mergeCell ref="C28:H28"/>
    <mergeCell ref="C30:H30"/>
    <mergeCell ref="B27:H27"/>
    <mergeCell ref="B29:H29"/>
    <mergeCell ref="C13:H13"/>
    <mergeCell ref="B14:H14"/>
    <mergeCell ref="B31:H31"/>
    <mergeCell ref="B16:B23"/>
    <mergeCell ref="C17:D18"/>
    <mergeCell ref="E17:F18"/>
    <mergeCell ref="G17:H18"/>
    <mergeCell ref="C16:H16"/>
    <mergeCell ref="C25:H25"/>
    <mergeCell ref="C23:D23"/>
    <mergeCell ref="E23:F23"/>
    <mergeCell ref="G23:H23"/>
    <mergeCell ref="B2:H2"/>
    <mergeCell ref="B9:B11"/>
    <mergeCell ref="C4:H4"/>
    <mergeCell ref="C5:H5"/>
    <mergeCell ref="B6:B8"/>
    <mergeCell ref="C6:H6"/>
    <mergeCell ref="C8:H8"/>
    <mergeCell ref="C7:H7"/>
    <mergeCell ref="C9:H11"/>
  </mergeCells>
  <dataValidations count="4">
    <dataValidation type="custom" allowBlank="1" showInputMessage="1" showErrorMessage="1" errorTitle="Avertissement" error="Le nombre de mots inscrits dépassent le maximum fixé." sqref="B14:H14">
      <formula1>A14&lt;=250</formula1>
    </dataValidation>
    <dataValidation type="custom" allowBlank="1" showInputMessage="1" showErrorMessage="1" errorTitle="Avertissement" error="Le nombre de mots inscrits dépasse le maximum fixé." sqref="B27:H27">
      <formula1>A27&lt;=200</formula1>
    </dataValidation>
    <dataValidation type="custom" allowBlank="1" showInputMessage="1" showErrorMessage="1" errorTitle="Avertissement" error="Le nombre de mots inscrits dépasse le maximum fixé." sqref="B29:H29">
      <formula1>A29&lt;=150</formula1>
    </dataValidation>
    <dataValidation type="custom" allowBlank="1" showInputMessage="1" showErrorMessage="1" errorTitle="Avertissement" error="Le nombre de mots inscrits dépasse le maximum fixé." sqref="B34:H34 B31:H31">
      <formula1>A31&lt;=150</formula1>
    </dataValidation>
  </dataValidations>
  <pageMargins left="0.23622047244094491" right="0.23622047244094491" top="0.74803149606299213" bottom="0.74803149606299213" header="0.31496062992125984" footer="0.31496062992125984"/>
  <pageSetup scale="63" fitToHeight="0" orientation="portrait" r:id="rId1"/>
  <headerFooter>
    <oddHeader>&amp;LFormulaire : &amp;A&amp;C&amp;D &amp;T&amp;R&amp;P de &amp;N</oddHeader>
  </headerFooter>
  <rowBreaks count="1" manualBreakCount="1">
    <brk id="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3</xdr:col>
                    <xdr:colOff>69850</xdr:colOff>
                    <xdr:row>18</xdr:row>
                    <xdr:rowOff>31750</xdr:rowOff>
                  </from>
                  <to>
                    <xdr:col>4</xdr:col>
                    <xdr:colOff>628650</xdr:colOff>
                    <xdr:row>18</xdr:row>
                    <xdr:rowOff>241300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3</xdr:col>
                    <xdr:colOff>69850</xdr:colOff>
                    <xdr:row>19</xdr:row>
                    <xdr:rowOff>31750</xdr:rowOff>
                  </from>
                  <to>
                    <xdr:col>4</xdr:col>
                    <xdr:colOff>628650</xdr:colOff>
                    <xdr:row>19</xdr:row>
                    <xdr:rowOff>241300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3</xdr:col>
                    <xdr:colOff>69850</xdr:colOff>
                    <xdr:row>20</xdr:row>
                    <xdr:rowOff>31750</xdr:rowOff>
                  </from>
                  <to>
                    <xdr:col>4</xdr:col>
                    <xdr:colOff>628650</xdr:colOff>
                    <xdr:row>20</xdr:row>
                    <xdr:rowOff>241300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5</xdr:col>
                    <xdr:colOff>69850</xdr:colOff>
                    <xdr:row>18</xdr:row>
                    <xdr:rowOff>31750</xdr:rowOff>
                  </from>
                  <to>
                    <xdr:col>6</xdr:col>
                    <xdr:colOff>628650</xdr:colOff>
                    <xdr:row>18</xdr:row>
                    <xdr:rowOff>241300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7</xdr:col>
                    <xdr:colOff>69850</xdr:colOff>
                    <xdr:row>18</xdr:row>
                    <xdr:rowOff>31750</xdr:rowOff>
                  </from>
                  <to>
                    <xdr:col>8</xdr:col>
                    <xdr:colOff>628650</xdr:colOff>
                    <xdr:row>18</xdr:row>
                    <xdr:rowOff>241300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7</xdr:col>
                    <xdr:colOff>69850</xdr:colOff>
                    <xdr:row>19</xdr:row>
                    <xdr:rowOff>31750</xdr:rowOff>
                  </from>
                  <to>
                    <xdr:col>8</xdr:col>
                    <xdr:colOff>628650</xdr:colOff>
                    <xdr:row>19</xdr:row>
                    <xdr:rowOff>241300</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5</xdr:col>
                    <xdr:colOff>69850</xdr:colOff>
                    <xdr:row>19</xdr:row>
                    <xdr:rowOff>31750</xdr:rowOff>
                  </from>
                  <to>
                    <xdr:col>6</xdr:col>
                    <xdr:colOff>628650</xdr:colOff>
                    <xdr:row>19</xdr:row>
                    <xdr:rowOff>241300</xdr:rowOff>
                  </to>
                </anchor>
              </controlPr>
            </control>
          </mc:Choice>
        </mc:AlternateContent>
        <mc:AlternateContent xmlns:mc="http://schemas.openxmlformats.org/markup-compatibility/2006">
          <mc:Choice Requires="x14">
            <control shapeId="3086" r:id="rId11" name="Check Box 14">
              <controlPr defaultSize="0" autoFill="0" autoLine="0" autoPict="0">
                <anchor moveWithCells="1">
                  <from>
                    <xdr:col>5</xdr:col>
                    <xdr:colOff>69850</xdr:colOff>
                    <xdr:row>20</xdr:row>
                    <xdr:rowOff>31750</xdr:rowOff>
                  </from>
                  <to>
                    <xdr:col>6</xdr:col>
                    <xdr:colOff>628650</xdr:colOff>
                    <xdr:row>20</xdr:row>
                    <xdr:rowOff>241300</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7</xdr:col>
                    <xdr:colOff>69850</xdr:colOff>
                    <xdr:row>20</xdr:row>
                    <xdr:rowOff>31750</xdr:rowOff>
                  </from>
                  <to>
                    <xdr:col>8</xdr:col>
                    <xdr:colOff>628650</xdr:colOff>
                    <xdr:row>20</xdr:row>
                    <xdr:rowOff>241300</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5</xdr:col>
                    <xdr:colOff>69850</xdr:colOff>
                    <xdr:row>18</xdr:row>
                    <xdr:rowOff>31750</xdr:rowOff>
                  </from>
                  <to>
                    <xdr:col>6</xdr:col>
                    <xdr:colOff>628650</xdr:colOff>
                    <xdr:row>18</xdr:row>
                    <xdr:rowOff>241300</xdr:rowOff>
                  </to>
                </anchor>
              </controlPr>
            </control>
          </mc:Choice>
        </mc:AlternateContent>
        <mc:AlternateContent xmlns:mc="http://schemas.openxmlformats.org/markup-compatibility/2006">
          <mc:Choice Requires="x14">
            <control shapeId="3089" r:id="rId14" name="Check Box 17">
              <controlPr defaultSize="0" autoFill="0" autoLine="0" autoPict="0">
                <anchor moveWithCells="1">
                  <from>
                    <xdr:col>5</xdr:col>
                    <xdr:colOff>69850</xdr:colOff>
                    <xdr:row>19</xdr:row>
                    <xdr:rowOff>31750</xdr:rowOff>
                  </from>
                  <to>
                    <xdr:col>6</xdr:col>
                    <xdr:colOff>628650</xdr:colOff>
                    <xdr:row>19</xdr:row>
                    <xdr:rowOff>241300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5</xdr:col>
                    <xdr:colOff>69850</xdr:colOff>
                    <xdr:row>20</xdr:row>
                    <xdr:rowOff>31750</xdr:rowOff>
                  </from>
                  <to>
                    <xdr:col>6</xdr:col>
                    <xdr:colOff>628650</xdr:colOff>
                    <xdr:row>20</xdr:row>
                    <xdr:rowOff>241300</xdr:rowOff>
                  </to>
                </anchor>
              </controlPr>
            </control>
          </mc:Choice>
        </mc:AlternateContent>
        <mc:AlternateContent xmlns:mc="http://schemas.openxmlformats.org/markup-compatibility/2006">
          <mc:Choice Requires="x14">
            <control shapeId="3093" r:id="rId16" name="Check Box 21">
              <controlPr defaultSize="0" autoFill="0" autoLine="0" autoPict="0">
                <anchor moveWithCells="1">
                  <from>
                    <xdr:col>3</xdr:col>
                    <xdr:colOff>69850</xdr:colOff>
                    <xdr:row>21</xdr:row>
                    <xdr:rowOff>31750</xdr:rowOff>
                  </from>
                  <to>
                    <xdr:col>4</xdr:col>
                    <xdr:colOff>628650</xdr:colOff>
                    <xdr:row>21</xdr:row>
                    <xdr:rowOff>241300</xdr:rowOff>
                  </to>
                </anchor>
              </controlPr>
            </control>
          </mc:Choice>
        </mc:AlternateContent>
        <mc:AlternateContent xmlns:mc="http://schemas.openxmlformats.org/markup-compatibility/2006">
          <mc:Choice Requires="x14">
            <control shapeId="3094" r:id="rId17" name="Check Box 22">
              <controlPr defaultSize="0" autoFill="0" autoLine="0" autoPict="0">
                <anchor moveWithCells="1">
                  <from>
                    <xdr:col>5</xdr:col>
                    <xdr:colOff>69850</xdr:colOff>
                    <xdr:row>21</xdr:row>
                    <xdr:rowOff>31750</xdr:rowOff>
                  </from>
                  <to>
                    <xdr:col>6</xdr:col>
                    <xdr:colOff>628650</xdr:colOff>
                    <xdr:row>21</xdr:row>
                    <xdr:rowOff>241300</xdr:rowOff>
                  </to>
                </anchor>
              </controlPr>
            </control>
          </mc:Choice>
        </mc:AlternateContent>
        <mc:AlternateContent xmlns:mc="http://schemas.openxmlformats.org/markup-compatibility/2006">
          <mc:Choice Requires="x14">
            <control shapeId="3095" r:id="rId18" name="Check Box 23">
              <controlPr defaultSize="0" autoFill="0" autoLine="0" autoPict="0">
                <anchor moveWithCells="1">
                  <from>
                    <xdr:col>7</xdr:col>
                    <xdr:colOff>69850</xdr:colOff>
                    <xdr:row>21</xdr:row>
                    <xdr:rowOff>31750</xdr:rowOff>
                  </from>
                  <to>
                    <xdr:col>8</xdr:col>
                    <xdr:colOff>628650</xdr:colOff>
                    <xdr:row>21</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8"/>
    <pageSetUpPr fitToPage="1"/>
  </sheetPr>
  <dimension ref="A2:H28"/>
  <sheetViews>
    <sheetView showGridLines="0" showRowColHeaders="0" zoomScale="110" zoomScaleNormal="110" zoomScaleSheetLayoutView="100" workbookViewId="0">
      <pane ySplit="8" topLeftCell="A9" activePane="bottomLeft" state="frozen"/>
      <selection pane="bottomLeft" activeCell="C14" sqref="C14"/>
    </sheetView>
  </sheetViews>
  <sheetFormatPr baseColWidth="10" defaultColWidth="10.81640625" defaultRowHeight="14.5" x14ac:dyDescent="0.35"/>
  <cols>
    <col min="1" max="1" width="3.81640625" style="130" customWidth="1"/>
    <col min="2" max="2" width="40.54296875" style="130" customWidth="1"/>
    <col min="3" max="4" width="60.54296875" style="130" customWidth="1"/>
    <col min="5" max="6" width="8.54296875" style="130" customWidth="1"/>
    <col min="7" max="16384" width="10.81640625" style="130"/>
  </cols>
  <sheetData>
    <row r="2" spans="1:8" ht="22.5" customHeight="1" x14ac:dyDescent="0.35">
      <c r="A2" s="294" t="s">
        <v>55</v>
      </c>
      <c r="B2" s="294"/>
      <c r="C2" s="294"/>
      <c r="D2" s="294"/>
      <c r="E2" s="294"/>
      <c r="F2" s="294"/>
    </row>
    <row r="3" spans="1:8" s="145" customFormat="1" ht="7.5" customHeight="1" x14ac:dyDescent="0.35">
      <c r="A3" s="144"/>
      <c r="B3" s="144"/>
      <c r="C3" s="144"/>
      <c r="D3" s="144"/>
      <c r="E3" s="144"/>
      <c r="F3" s="144"/>
    </row>
    <row r="4" spans="1:8" ht="22.5" customHeight="1" x14ac:dyDescent="0.35">
      <c r="A4" s="296" t="s">
        <v>169</v>
      </c>
      <c r="B4" s="296"/>
      <c r="C4" s="297">
        <f>Organisation!C6</f>
        <v>0</v>
      </c>
      <c r="D4" s="297"/>
      <c r="E4" s="297"/>
      <c r="F4" s="297"/>
    </row>
    <row r="5" spans="1:8" ht="10.5" customHeight="1" x14ac:dyDescent="0.45">
      <c r="B5" s="131"/>
      <c r="C5" s="132"/>
      <c r="D5" s="132"/>
      <c r="E5" s="132"/>
      <c r="F5" s="74"/>
    </row>
    <row r="6" spans="1:8" ht="48" customHeight="1" x14ac:dyDescent="0.35">
      <c r="B6" s="295" t="s">
        <v>172</v>
      </c>
      <c r="C6" s="295"/>
      <c r="D6" s="295"/>
      <c r="E6" s="295"/>
      <c r="F6" s="74"/>
    </row>
    <row r="7" spans="1:8" ht="15" thickBot="1" x14ac:dyDescent="0.4">
      <c r="B7" s="74"/>
      <c r="C7" s="74"/>
      <c r="D7" s="74"/>
      <c r="E7" s="74"/>
      <c r="F7" s="74"/>
    </row>
    <row r="8" spans="1:8" ht="64.5" customHeight="1" x14ac:dyDescent="0.35">
      <c r="A8" s="133" t="s">
        <v>170</v>
      </c>
      <c r="B8" s="134" t="s">
        <v>171</v>
      </c>
      <c r="C8" s="134" t="s">
        <v>54</v>
      </c>
      <c r="D8" s="134" t="s">
        <v>53</v>
      </c>
      <c r="E8" s="292" t="s">
        <v>52</v>
      </c>
      <c r="F8" s="293"/>
    </row>
    <row r="9" spans="1:8" ht="50.15" customHeight="1" x14ac:dyDescent="0.7">
      <c r="A9" s="135">
        <v>1</v>
      </c>
      <c r="B9" s="125"/>
      <c r="C9" s="125"/>
      <c r="D9" s="125"/>
      <c r="E9" s="286"/>
      <c r="F9" s="287"/>
      <c r="H9" s="136"/>
    </row>
    <row r="10" spans="1:8" ht="50.15" customHeight="1" x14ac:dyDescent="0.35">
      <c r="A10" s="137">
        <v>2</v>
      </c>
      <c r="B10" s="126"/>
      <c r="C10" s="126"/>
      <c r="D10" s="126"/>
      <c r="E10" s="288"/>
      <c r="F10" s="289"/>
    </row>
    <row r="11" spans="1:8" ht="50.15" customHeight="1" x14ac:dyDescent="0.35">
      <c r="A11" s="135">
        <v>3</v>
      </c>
      <c r="B11" s="125"/>
      <c r="C11" s="125"/>
      <c r="D11" s="125"/>
      <c r="E11" s="286"/>
      <c r="F11" s="287"/>
    </row>
    <row r="12" spans="1:8" ht="50.15" customHeight="1" x14ac:dyDescent="0.35">
      <c r="A12" s="137">
        <v>4</v>
      </c>
      <c r="B12" s="127"/>
      <c r="C12" s="126"/>
      <c r="D12" s="126"/>
      <c r="E12" s="288"/>
      <c r="F12" s="289"/>
    </row>
    <row r="13" spans="1:8" ht="50.15" customHeight="1" x14ac:dyDescent="0.35">
      <c r="A13" s="135">
        <v>5</v>
      </c>
      <c r="B13" s="125"/>
      <c r="C13" s="125"/>
      <c r="D13" s="125"/>
      <c r="E13" s="286"/>
      <c r="F13" s="287"/>
    </row>
    <row r="14" spans="1:8" ht="50.15" customHeight="1" x14ac:dyDescent="0.35">
      <c r="A14" s="137">
        <v>6</v>
      </c>
      <c r="B14" s="126"/>
      <c r="C14" s="126"/>
      <c r="D14" s="128"/>
      <c r="E14" s="288"/>
      <c r="F14" s="289"/>
    </row>
    <row r="15" spans="1:8" ht="50.15" customHeight="1" x14ac:dyDescent="0.35">
      <c r="A15" s="135">
        <v>7</v>
      </c>
      <c r="B15" s="125"/>
      <c r="C15" s="125"/>
      <c r="D15" s="125"/>
      <c r="E15" s="286"/>
      <c r="F15" s="287"/>
    </row>
    <row r="16" spans="1:8" ht="50.15" customHeight="1" x14ac:dyDescent="0.35">
      <c r="A16" s="137">
        <v>8</v>
      </c>
      <c r="B16" s="126"/>
      <c r="C16" s="126"/>
      <c r="D16" s="126"/>
      <c r="E16" s="288"/>
      <c r="F16" s="289"/>
    </row>
    <row r="17" spans="1:6" ht="50.15" customHeight="1" x14ac:dyDescent="0.35">
      <c r="A17" s="135">
        <v>9</v>
      </c>
      <c r="B17" s="125"/>
      <c r="C17" s="125"/>
      <c r="D17" s="125"/>
      <c r="E17" s="286"/>
      <c r="F17" s="287"/>
    </row>
    <row r="18" spans="1:6" ht="50.15" customHeight="1" x14ac:dyDescent="0.35">
      <c r="A18" s="137">
        <v>10</v>
      </c>
      <c r="B18" s="126"/>
      <c r="C18" s="126"/>
      <c r="D18" s="126"/>
      <c r="E18" s="288"/>
      <c r="F18" s="289"/>
    </row>
    <row r="19" spans="1:6" ht="50.15" customHeight="1" x14ac:dyDescent="0.35">
      <c r="A19" s="135">
        <v>11</v>
      </c>
      <c r="B19" s="125"/>
      <c r="C19" s="125"/>
      <c r="D19" s="125"/>
      <c r="E19" s="286"/>
      <c r="F19" s="287"/>
    </row>
    <row r="20" spans="1:6" ht="50.15" customHeight="1" x14ac:dyDescent="0.35">
      <c r="A20" s="137">
        <v>12</v>
      </c>
      <c r="B20" s="126"/>
      <c r="C20" s="126"/>
      <c r="D20" s="126"/>
      <c r="E20" s="288"/>
      <c r="F20" s="289"/>
    </row>
    <row r="21" spans="1:6" ht="50.15" customHeight="1" x14ac:dyDescent="0.35">
      <c r="A21" s="135">
        <v>13</v>
      </c>
      <c r="B21" s="125"/>
      <c r="C21" s="125"/>
      <c r="D21" s="125"/>
      <c r="E21" s="286"/>
      <c r="F21" s="287"/>
    </row>
    <row r="22" spans="1:6" ht="50.15" customHeight="1" x14ac:dyDescent="0.35">
      <c r="A22" s="137">
        <v>14</v>
      </c>
      <c r="B22" s="126"/>
      <c r="C22" s="126"/>
      <c r="D22" s="126"/>
      <c r="E22" s="288"/>
      <c r="F22" s="289"/>
    </row>
    <row r="23" spans="1:6" ht="50.15" customHeight="1" x14ac:dyDescent="0.35">
      <c r="A23" s="135">
        <v>15</v>
      </c>
      <c r="B23" s="125"/>
      <c r="C23" s="125"/>
      <c r="D23" s="125"/>
      <c r="E23" s="286"/>
      <c r="F23" s="287"/>
    </row>
    <row r="24" spans="1:6" ht="50.15" customHeight="1" x14ac:dyDescent="0.35">
      <c r="A24" s="137">
        <v>16</v>
      </c>
      <c r="B24" s="126"/>
      <c r="C24" s="126"/>
      <c r="D24" s="126"/>
      <c r="E24" s="288"/>
      <c r="F24" s="289"/>
    </row>
    <row r="25" spans="1:6" ht="50.15" customHeight="1" x14ac:dyDescent="0.35">
      <c r="A25" s="135">
        <v>17</v>
      </c>
      <c r="B25" s="125"/>
      <c r="C25" s="125"/>
      <c r="D25" s="125"/>
      <c r="E25" s="286"/>
      <c r="F25" s="287"/>
    </row>
    <row r="26" spans="1:6" ht="50.15" customHeight="1" x14ac:dyDescent="0.35">
      <c r="A26" s="137">
        <v>18</v>
      </c>
      <c r="B26" s="126"/>
      <c r="C26" s="126"/>
      <c r="D26" s="126"/>
      <c r="E26" s="288"/>
      <c r="F26" s="289"/>
    </row>
    <row r="27" spans="1:6" ht="50.15" customHeight="1" x14ac:dyDescent="0.35">
      <c r="A27" s="135">
        <v>19</v>
      </c>
      <c r="B27" s="125"/>
      <c r="C27" s="125"/>
      <c r="D27" s="125"/>
      <c r="E27" s="286"/>
      <c r="F27" s="287"/>
    </row>
    <row r="28" spans="1:6" ht="50.15" customHeight="1" thickBot="1" x14ac:dyDescent="0.4">
      <c r="A28" s="138">
        <v>20</v>
      </c>
      <c r="B28" s="129"/>
      <c r="C28" s="129"/>
      <c r="D28" s="129"/>
      <c r="E28" s="290"/>
      <c r="F28" s="291"/>
    </row>
  </sheetData>
  <sheetProtection algorithmName="SHA-512" hashValue="HvrZYgc6LyVkBeZdR5y5L3Xt3cGpnYYJ7lB9WLekMpDmvL9Ku2G8n9rACU8mSb8eJYrqMVspcCSSG2of6TK9jw==" saltValue="pPoBOcMI34d6cy+T5VATwg==" spinCount="100000" sheet="1" objects="1" scenarios="1" selectLockedCells="1"/>
  <mergeCells count="25">
    <mergeCell ref="E16:F16"/>
    <mergeCell ref="E17:F17"/>
    <mergeCell ref="E18:F18"/>
    <mergeCell ref="E11:F11"/>
    <mergeCell ref="E12:F12"/>
    <mergeCell ref="E13:F13"/>
    <mergeCell ref="E14:F14"/>
    <mergeCell ref="E15:F15"/>
    <mergeCell ref="E10:F10"/>
    <mergeCell ref="E9:F9"/>
    <mergeCell ref="E8:F8"/>
    <mergeCell ref="A2:F2"/>
    <mergeCell ref="B6:E6"/>
    <mergeCell ref="A4:B4"/>
    <mergeCell ref="C4:F4"/>
    <mergeCell ref="E28:F28"/>
    <mergeCell ref="E27:F27"/>
    <mergeCell ref="E26:F26"/>
    <mergeCell ref="E25:F25"/>
    <mergeCell ref="E24:F24"/>
    <mergeCell ref="E23:F23"/>
    <mergeCell ref="E22:F22"/>
    <mergeCell ref="E21:F21"/>
    <mergeCell ref="E20:F20"/>
    <mergeCell ref="E19:F19"/>
  </mergeCells>
  <printOptions horizontalCentered="1"/>
  <pageMargins left="0.62992125984251968" right="0.62992125984251968" top="0.74803149606299213" bottom="0.74803149606299213" header="0.31496062992125984" footer="0.31496062992125984"/>
  <pageSetup scale="67" fitToHeight="0" orientation="landscape" r:id="rId1"/>
  <headerFooter>
    <oddHeader>&amp;LFormulaire : &amp;A&amp;C&amp;D &amp;T&amp;R&amp;P de &amp;N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546100</xdr:colOff>
                    <xdr:row>7</xdr:row>
                    <xdr:rowOff>812800</xdr:rowOff>
                  </from>
                  <to>
                    <xdr:col>6</xdr:col>
                    <xdr:colOff>12700</xdr:colOff>
                    <xdr:row>9</xdr:row>
                    <xdr:rowOff>12700</xdr:rowOff>
                  </to>
                </anchor>
              </controlPr>
            </control>
          </mc:Choice>
        </mc:AlternateContent>
        <mc:AlternateContent xmlns:mc="http://schemas.openxmlformats.org/markup-compatibility/2006">
          <mc:Choice Requires="x14">
            <control shapeId="4110" r:id="rId5" name="Check Box 14">
              <controlPr defaultSize="0" autoFill="0" autoLine="0" autoPict="0">
                <anchor moveWithCells="1">
                  <from>
                    <xdr:col>4</xdr:col>
                    <xdr:colOff>546100</xdr:colOff>
                    <xdr:row>11</xdr:row>
                    <xdr:rowOff>812800</xdr:rowOff>
                  </from>
                  <to>
                    <xdr:col>6</xdr:col>
                    <xdr:colOff>12700</xdr:colOff>
                    <xdr:row>13</xdr:row>
                    <xdr:rowOff>19050</xdr:rowOff>
                  </to>
                </anchor>
              </controlPr>
            </control>
          </mc:Choice>
        </mc:AlternateContent>
        <mc:AlternateContent xmlns:mc="http://schemas.openxmlformats.org/markup-compatibility/2006">
          <mc:Choice Requires="x14">
            <control shapeId="4111" r:id="rId6" name="Check Box 15">
              <controlPr defaultSize="0" autoFill="0" autoLine="0" autoPict="0">
                <anchor moveWithCells="1">
                  <from>
                    <xdr:col>4</xdr:col>
                    <xdr:colOff>546100</xdr:colOff>
                    <xdr:row>12</xdr:row>
                    <xdr:rowOff>812800</xdr:rowOff>
                  </from>
                  <to>
                    <xdr:col>6</xdr:col>
                    <xdr:colOff>12700</xdr:colOff>
                    <xdr:row>14</xdr:row>
                    <xdr:rowOff>19050</xdr:rowOff>
                  </to>
                </anchor>
              </controlPr>
            </control>
          </mc:Choice>
        </mc:AlternateContent>
        <mc:AlternateContent xmlns:mc="http://schemas.openxmlformats.org/markup-compatibility/2006">
          <mc:Choice Requires="x14">
            <control shapeId="4112" r:id="rId7" name="Check Box 16">
              <controlPr defaultSize="0" autoFill="0" autoLine="0" autoPict="0">
                <anchor moveWithCells="1">
                  <from>
                    <xdr:col>4</xdr:col>
                    <xdr:colOff>546100</xdr:colOff>
                    <xdr:row>13</xdr:row>
                    <xdr:rowOff>812800</xdr:rowOff>
                  </from>
                  <to>
                    <xdr:col>6</xdr:col>
                    <xdr:colOff>12700</xdr:colOff>
                    <xdr:row>15</xdr:row>
                    <xdr:rowOff>19050</xdr:rowOff>
                  </to>
                </anchor>
              </controlPr>
            </control>
          </mc:Choice>
        </mc:AlternateContent>
        <mc:AlternateContent xmlns:mc="http://schemas.openxmlformats.org/markup-compatibility/2006">
          <mc:Choice Requires="x14">
            <control shapeId="4113" r:id="rId8" name="Check Box 17">
              <controlPr defaultSize="0" autoFill="0" autoLine="0" autoPict="0">
                <anchor moveWithCells="1">
                  <from>
                    <xdr:col>4</xdr:col>
                    <xdr:colOff>546100</xdr:colOff>
                    <xdr:row>14</xdr:row>
                    <xdr:rowOff>812800</xdr:rowOff>
                  </from>
                  <to>
                    <xdr:col>6</xdr:col>
                    <xdr:colOff>12700</xdr:colOff>
                    <xdr:row>16</xdr:row>
                    <xdr:rowOff>19050</xdr:rowOff>
                  </to>
                </anchor>
              </controlPr>
            </control>
          </mc:Choice>
        </mc:AlternateContent>
        <mc:AlternateContent xmlns:mc="http://schemas.openxmlformats.org/markup-compatibility/2006">
          <mc:Choice Requires="x14">
            <control shapeId="4114" r:id="rId9" name="Check Box 18">
              <controlPr defaultSize="0" autoFill="0" autoLine="0" autoPict="0">
                <anchor moveWithCells="1">
                  <from>
                    <xdr:col>4</xdr:col>
                    <xdr:colOff>546100</xdr:colOff>
                    <xdr:row>15</xdr:row>
                    <xdr:rowOff>812800</xdr:rowOff>
                  </from>
                  <to>
                    <xdr:col>6</xdr:col>
                    <xdr:colOff>12700</xdr:colOff>
                    <xdr:row>17</xdr:row>
                    <xdr:rowOff>19050</xdr:rowOff>
                  </to>
                </anchor>
              </controlPr>
            </control>
          </mc:Choice>
        </mc:AlternateContent>
        <mc:AlternateContent xmlns:mc="http://schemas.openxmlformats.org/markup-compatibility/2006">
          <mc:Choice Requires="x14">
            <control shapeId="4115" r:id="rId10" name="Check Box 19">
              <controlPr defaultSize="0" autoFill="0" autoLine="0" autoPict="0">
                <anchor moveWithCells="1">
                  <from>
                    <xdr:col>4</xdr:col>
                    <xdr:colOff>546100</xdr:colOff>
                    <xdr:row>16</xdr:row>
                    <xdr:rowOff>812800</xdr:rowOff>
                  </from>
                  <to>
                    <xdr:col>6</xdr:col>
                    <xdr:colOff>12700</xdr:colOff>
                    <xdr:row>18</xdr:row>
                    <xdr:rowOff>19050</xdr:rowOff>
                  </to>
                </anchor>
              </controlPr>
            </control>
          </mc:Choice>
        </mc:AlternateContent>
        <mc:AlternateContent xmlns:mc="http://schemas.openxmlformats.org/markup-compatibility/2006">
          <mc:Choice Requires="x14">
            <control shapeId="4116" r:id="rId11" name="Check Box 20">
              <controlPr defaultSize="0" autoFill="0" autoLine="0" autoPict="0">
                <anchor moveWithCells="1">
                  <from>
                    <xdr:col>4</xdr:col>
                    <xdr:colOff>546100</xdr:colOff>
                    <xdr:row>17</xdr:row>
                    <xdr:rowOff>812800</xdr:rowOff>
                  </from>
                  <to>
                    <xdr:col>6</xdr:col>
                    <xdr:colOff>12700</xdr:colOff>
                    <xdr:row>19</xdr:row>
                    <xdr:rowOff>19050</xdr:rowOff>
                  </to>
                </anchor>
              </controlPr>
            </control>
          </mc:Choice>
        </mc:AlternateContent>
        <mc:AlternateContent xmlns:mc="http://schemas.openxmlformats.org/markup-compatibility/2006">
          <mc:Choice Requires="x14">
            <control shapeId="4117" r:id="rId12" name="Check Box 21">
              <controlPr defaultSize="0" autoFill="0" autoLine="0" autoPict="0">
                <anchor moveWithCells="1">
                  <from>
                    <xdr:col>4</xdr:col>
                    <xdr:colOff>546100</xdr:colOff>
                    <xdr:row>18</xdr:row>
                    <xdr:rowOff>812800</xdr:rowOff>
                  </from>
                  <to>
                    <xdr:col>6</xdr:col>
                    <xdr:colOff>12700</xdr:colOff>
                    <xdr:row>20</xdr:row>
                    <xdr:rowOff>19050</xdr:rowOff>
                  </to>
                </anchor>
              </controlPr>
            </control>
          </mc:Choice>
        </mc:AlternateContent>
        <mc:AlternateContent xmlns:mc="http://schemas.openxmlformats.org/markup-compatibility/2006">
          <mc:Choice Requires="x14">
            <control shapeId="4118" r:id="rId13" name="Check Box 22">
              <controlPr defaultSize="0" autoFill="0" autoLine="0" autoPict="0">
                <anchor moveWithCells="1">
                  <from>
                    <xdr:col>4</xdr:col>
                    <xdr:colOff>546100</xdr:colOff>
                    <xdr:row>19</xdr:row>
                    <xdr:rowOff>812800</xdr:rowOff>
                  </from>
                  <to>
                    <xdr:col>6</xdr:col>
                    <xdr:colOff>12700</xdr:colOff>
                    <xdr:row>21</xdr:row>
                    <xdr:rowOff>19050</xdr:rowOff>
                  </to>
                </anchor>
              </controlPr>
            </control>
          </mc:Choice>
        </mc:AlternateContent>
        <mc:AlternateContent xmlns:mc="http://schemas.openxmlformats.org/markup-compatibility/2006">
          <mc:Choice Requires="x14">
            <control shapeId="4119" r:id="rId14" name="Check Box 23">
              <controlPr defaultSize="0" autoFill="0" autoLine="0" autoPict="0">
                <anchor moveWithCells="1">
                  <from>
                    <xdr:col>4</xdr:col>
                    <xdr:colOff>546100</xdr:colOff>
                    <xdr:row>20</xdr:row>
                    <xdr:rowOff>812800</xdr:rowOff>
                  </from>
                  <to>
                    <xdr:col>6</xdr:col>
                    <xdr:colOff>12700</xdr:colOff>
                    <xdr:row>22</xdr:row>
                    <xdr:rowOff>19050</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4</xdr:col>
                    <xdr:colOff>546100</xdr:colOff>
                    <xdr:row>21</xdr:row>
                    <xdr:rowOff>812800</xdr:rowOff>
                  </from>
                  <to>
                    <xdr:col>6</xdr:col>
                    <xdr:colOff>12700</xdr:colOff>
                    <xdr:row>23</xdr:row>
                    <xdr:rowOff>19050</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4</xdr:col>
                    <xdr:colOff>546100</xdr:colOff>
                    <xdr:row>22</xdr:row>
                    <xdr:rowOff>812800</xdr:rowOff>
                  </from>
                  <to>
                    <xdr:col>6</xdr:col>
                    <xdr:colOff>12700</xdr:colOff>
                    <xdr:row>24</xdr:row>
                    <xdr:rowOff>19050</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4</xdr:col>
                    <xdr:colOff>546100</xdr:colOff>
                    <xdr:row>23</xdr:row>
                    <xdr:rowOff>812800</xdr:rowOff>
                  </from>
                  <to>
                    <xdr:col>6</xdr:col>
                    <xdr:colOff>12700</xdr:colOff>
                    <xdr:row>25</xdr:row>
                    <xdr:rowOff>19050</xdr:rowOff>
                  </to>
                </anchor>
              </controlPr>
            </control>
          </mc:Choice>
        </mc:AlternateContent>
        <mc:AlternateContent xmlns:mc="http://schemas.openxmlformats.org/markup-compatibility/2006">
          <mc:Choice Requires="x14">
            <control shapeId="4123" r:id="rId18" name="Check Box 27">
              <controlPr defaultSize="0" autoFill="0" autoLine="0" autoPict="0">
                <anchor moveWithCells="1">
                  <from>
                    <xdr:col>4</xdr:col>
                    <xdr:colOff>546100</xdr:colOff>
                    <xdr:row>24</xdr:row>
                    <xdr:rowOff>812800</xdr:rowOff>
                  </from>
                  <to>
                    <xdr:col>6</xdr:col>
                    <xdr:colOff>12700</xdr:colOff>
                    <xdr:row>26</xdr:row>
                    <xdr:rowOff>19050</xdr:rowOff>
                  </to>
                </anchor>
              </controlPr>
            </control>
          </mc:Choice>
        </mc:AlternateContent>
        <mc:AlternateContent xmlns:mc="http://schemas.openxmlformats.org/markup-compatibility/2006">
          <mc:Choice Requires="x14">
            <control shapeId="4124" r:id="rId19" name="Check Box 28">
              <controlPr defaultSize="0" autoFill="0" autoLine="0" autoPict="0">
                <anchor moveWithCells="1">
                  <from>
                    <xdr:col>4</xdr:col>
                    <xdr:colOff>546100</xdr:colOff>
                    <xdr:row>25</xdr:row>
                    <xdr:rowOff>812800</xdr:rowOff>
                  </from>
                  <to>
                    <xdr:col>6</xdr:col>
                    <xdr:colOff>12700</xdr:colOff>
                    <xdr:row>27</xdr:row>
                    <xdr:rowOff>19050</xdr:rowOff>
                  </to>
                </anchor>
              </controlPr>
            </control>
          </mc:Choice>
        </mc:AlternateContent>
        <mc:AlternateContent xmlns:mc="http://schemas.openxmlformats.org/markup-compatibility/2006">
          <mc:Choice Requires="x14">
            <control shapeId="4125" r:id="rId20" name="Check Box 29">
              <controlPr defaultSize="0" autoFill="0" autoLine="0" autoPict="0">
                <anchor moveWithCells="1">
                  <from>
                    <xdr:col>4</xdr:col>
                    <xdr:colOff>546100</xdr:colOff>
                    <xdr:row>26</xdr:row>
                    <xdr:rowOff>812800</xdr:rowOff>
                  </from>
                  <to>
                    <xdr:col>6</xdr:col>
                    <xdr:colOff>12700</xdr:colOff>
                    <xdr:row>28</xdr:row>
                    <xdr:rowOff>19050</xdr:rowOff>
                  </to>
                </anchor>
              </controlPr>
            </control>
          </mc:Choice>
        </mc:AlternateContent>
        <mc:AlternateContent xmlns:mc="http://schemas.openxmlformats.org/markup-compatibility/2006">
          <mc:Choice Requires="x14">
            <control shapeId="4126" r:id="rId21" name="Check Box 30">
              <controlPr defaultSize="0" autoFill="0" autoLine="0" autoPict="0">
                <anchor moveWithCells="1">
                  <from>
                    <xdr:col>4</xdr:col>
                    <xdr:colOff>546100</xdr:colOff>
                    <xdr:row>8</xdr:row>
                    <xdr:rowOff>812800</xdr:rowOff>
                  </from>
                  <to>
                    <xdr:col>6</xdr:col>
                    <xdr:colOff>12700</xdr:colOff>
                    <xdr:row>10</xdr:row>
                    <xdr:rowOff>19050</xdr:rowOff>
                  </to>
                </anchor>
              </controlPr>
            </control>
          </mc:Choice>
        </mc:AlternateContent>
        <mc:AlternateContent xmlns:mc="http://schemas.openxmlformats.org/markup-compatibility/2006">
          <mc:Choice Requires="x14">
            <control shapeId="4127" r:id="rId22" name="Check Box 31">
              <controlPr defaultSize="0" autoFill="0" autoLine="0" autoPict="0">
                <anchor moveWithCells="1">
                  <from>
                    <xdr:col>4</xdr:col>
                    <xdr:colOff>546100</xdr:colOff>
                    <xdr:row>9</xdr:row>
                    <xdr:rowOff>812800</xdr:rowOff>
                  </from>
                  <to>
                    <xdr:col>6</xdr:col>
                    <xdr:colOff>12700</xdr:colOff>
                    <xdr:row>11</xdr:row>
                    <xdr:rowOff>19050</xdr:rowOff>
                  </to>
                </anchor>
              </controlPr>
            </control>
          </mc:Choice>
        </mc:AlternateContent>
        <mc:AlternateContent xmlns:mc="http://schemas.openxmlformats.org/markup-compatibility/2006">
          <mc:Choice Requires="x14">
            <control shapeId="4128" r:id="rId23" name="Check Box 32">
              <controlPr defaultSize="0" autoFill="0" autoLine="0" autoPict="0">
                <anchor moveWithCells="1">
                  <from>
                    <xdr:col>4</xdr:col>
                    <xdr:colOff>546100</xdr:colOff>
                    <xdr:row>10</xdr:row>
                    <xdr:rowOff>812800</xdr:rowOff>
                  </from>
                  <to>
                    <xdr:col>6</xdr:col>
                    <xdr:colOff>12700</xdr:colOff>
                    <xdr:row>12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8"/>
    <pageSetUpPr fitToPage="1"/>
  </sheetPr>
  <dimension ref="B1:J40"/>
  <sheetViews>
    <sheetView showGridLines="0" showRowColHeaders="0" zoomScale="110" zoomScaleNormal="110" zoomScaleSheetLayoutView="128" workbookViewId="0">
      <pane ySplit="5" topLeftCell="A27" activePane="bottomLeft" state="frozen"/>
      <selection activeCell="B1" sqref="B1"/>
      <selection pane="bottomLeft" activeCell="B30" sqref="B30"/>
    </sheetView>
  </sheetViews>
  <sheetFormatPr baseColWidth="10" defaultColWidth="30.81640625" defaultRowHeight="14.5" x14ac:dyDescent="0.35"/>
  <cols>
    <col min="1" max="1" width="2" customWidth="1"/>
    <col min="2" max="3" width="35.54296875" customWidth="1"/>
    <col min="4" max="4" width="43.54296875" customWidth="1"/>
    <col min="5" max="5" width="20.54296875" customWidth="1"/>
    <col min="6" max="7" width="25.54296875" customWidth="1"/>
  </cols>
  <sheetData>
    <row r="1" spans="2:10" x14ac:dyDescent="0.35">
      <c r="I1" s="20"/>
      <c r="J1" s="20"/>
    </row>
    <row r="2" spans="2:10" ht="22.4" customHeight="1" x14ac:dyDescent="0.35">
      <c r="B2" s="301" t="s">
        <v>63</v>
      </c>
      <c r="C2" s="301"/>
      <c r="D2" s="301"/>
      <c r="E2" s="301"/>
      <c r="F2" s="301"/>
      <c r="G2" s="301"/>
      <c r="I2" s="20"/>
      <c r="J2" s="20"/>
    </row>
    <row r="3" spans="2:10" ht="46" customHeight="1" x14ac:dyDescent="0.35">
      <c r="B3" s="300" t="s">
        <v>187</v>
      </c>
      <c r="C3" s="300"/>
      <c r="D3" s="300"/>
      <c r="E3" s="300"/>
      <c r="F3" s="300"/>
      <c r="G3" s="300"/>
      <c r="I3" s="20"/>
      <c r="J3" s="20"/>
    </row>
    <row r="4" spans="2:10" ht="43.5" customHeight="1" x14ac:dyDescent="0.35">
      <c r="B4" s="209" t="s">
        <v>142</v>
      </c>
      <c r="C4" s="298">
        <f>Organisation!C6</f>
        <v>0</v>
      </c>
      <c r="D4" s="298"/>
      <c r="E4" s="298"/>
      <c r="F4" s="298"/>
      <c r="G4" s="139"/>
      <c r="I4" s="20"/>
      <c r="J4" s="20"/>
    </row>
    <row r="5" spans="2:10" ht="29" x14ac:dyDescent="0.35">
      <c r="B5" s="141" t="s">
        <v>177</v>
      </c>
      <c r="C5" s="141" t="s">
        <v>178</v>
      </c>
      <c r="D5" s="141" t="s">
        <v>179</v>
      </c>
      <c r="E5" s="141" t="s">
        <v>180</v>
      </c>
      <c r="F5" s="141" t="s">
        <v>181</v>
      </c>
      <c r="G5" s="140" t="s">
        <v>182</v>
      </c>
      <c r="I5" s="20"/>
      <c r="J5" s="20"/>
    </row>
    <row r="6" spans="2:10" ht="50.5" x14ac:dyDescent="0.35">
      <c r="B6" s="217" t="s">
        <v>175</v>
      </c>
      <c r="C6" s="217" t="s">
        <v>184</v>
      </c>
      <c r="D6" s="217" t="s">
        <v>183</v>
      </c>
      <c r="E6" s="217" t="s">
        <v>174</v>
      </c>
      <c r="F6" s="218" t="s">
        <v>176</v>
      </c>
      <c r="G6" s="219" t="s">
        <v>173</v>
      </c>
      <c r="I6" s="20"/>
      <c r="J6" s="20"/>
    </row>
    <row r="7" spans="2:10" s="206" customFormat="1" x14ac:dyDescent="0.35">
      <c r="B7" s="142"/>
      <c r="C7" s="142"/>
      <c r="D7" s="142"/>
      <c r="E7" s="142"/>
      <c r="F7" s="142"/>
      <c r="G7" s="143"/>
      <c r="I7" s="207"/>
      <c r="J7" s="207"/>
    </row>
    <row r="8" spans="2:10" s="206" customFormat="1" x14ac:dyDescent="0.35">
      <c r="B8" s="142"/>
      <c r="C8" s="142"/>
      <c r="D8" s="142"/>
      <c r="E8" s="142"/>
      <c r="F8" s="142"/>
      <c r="G8" s="143"/>
      <c r="I8" s="207"/>
      <c r="J8" s="207"/>
    </row>
    <row r="9" spans="2:10" s="206" customFormat="1" x14ac:dyDescent="0.35">
      <c r="B9" s="142"/>
      <c r="C9" s="142"/>
      <c r="D9" s="142"/>
      <c r="E9" s="142"/>
      <c r="F9" s="142"/>
      <c r="G9" s="143"/>
      <c r="I9" s="207"/>
      <c r="J9" s="207"/>
    </row>
    <row r="10" spans="2:10" s="206" customFormat="1" x14ac:dyDescent="0.35">
      <c r="B10" s="142"/>
      <c r="C10" s="142"/>
      <c r="D10" s="142"/>
      <c r="E10" s="142"/>
      <c r="F10" s="142"/>
      <c r="G10" s="143"/>
      <c r="I10" s="207"/>
      <c r="J10" s="207"/>
    </row>
    <row r="11" spans="2:10" s="206" customFormat="1" x14ac:dyDescent="0.35">
      <c r="B11" s="142"/>
      <c r="C11" s="142"/>
      <c r="D11" s="142"/>
      <c r="E11" s="142"/>
      <c r="F11" s="142"/>
      <c r="G11" s="143"/>
      <c r="I11" s="207"/>
      <c r="J11" s="207"/>
    </row>
    <row r="12" spans="2:10" s="206" customFormat="1" x14ac:dyDescent="0.35">
      <c r="B12" s="142"/>
      <c r="C12" s="142"/>
      <c r="D12" s="142"/>
      <c r="E12" s="142"/>
      <c r="F12" s="142"/>
      <c r="G12" s="143"/>
      <c r="I12" s="207"/>
      <c r="J12" s="207"/>
    </row>
    <row r="13" spans="2:10" s="206" customFormat="1" x14ac:dyDescent="0.35">
      <c r="B13" s="142"/>
      <c r="C13" s="142"/>
      <c r="D13" s="142"/>
      <c r="E13" s="142"/>
      <c r="F13" s="142"/>
      <c r="G13" s="143"/>
      <c r="I13" s="207"/>
      <c r="J13" s="207"/>
    </row>
    <row r="14" spans="2:10" s="206" customFormat="1" x14ac:dyDescent="0.35">
      <c r="B14" s="142"/>
      <c r="C14" s="142"/>
      <c r="D14" s="142"/>
      <c r="E14" s="142"/>
      <c r="F14" s="142"/>
      <c r="G14" s="143"/>
      <c r="I14" s="207"/>
      <c r="J14" s="207"/>
    </row>
    <row r="15" spans="2:10" s="206" customFormat="1" x14ac:dyDescent="0.35">
      <c r="B15" s="142"/>
      <c r="C15" s="142"/>
      <c r="D15" s="142"/>
      <c r="E15" s="142"/>
      <c r="F15" s="142"/>
      <c r="G15" s="143"/>
      <c r="I15" s="207"/>
      <c r="J15" s="207"/>
    </row>
    <row r="16" spans="2:10" s="206" customFormat="1" x14ac:dyDescent="0.35">
      <c r="B16" s="142"/>
      <c r="C16" s="142"/>
      <c r="D16" s="142"/>
      <c r="E16" s="142"/>
      <c r="F16" s="142"/>
      <c r="G16" s="143"/>
      <c r="I16" s="207"/>
      <c r="J16" s="207"/>
    </row>
    <row r="17" spans="2:10" s="206" customFormat="1" x14ac:dyDescent="0.35">
      <c r="B17" s="142"/>
      <c r="C17" s="142"/>
      <c r="D17" s="142"/>
      <c r="E17" s="142"/>
      <c r="F17" s="142"/>
      <c r="G17" s="226"/>
      <c r="I17" s="207"/>
      <c r="J17" s="207"/>
    </row>
    <row r="18" spans="2:10" s="206" customFormat="1" x14ac:dyDescent="0.35">
      <c r="B18" s="142"/>
      <c r="C18" s="142"/>
      <c r="D18" s="142"/>
      <c r="E18" s="142"/>
      <c r="F18" s="142"/>
      <c r="G18" s="143"/>
      <c r="I18" s="207"/>
      <c r="J18" s="207"/>
    </row>
    <row r="19" spans="2:10" s="206" customFormat="1" x14ac:dyDescent="0.35">
      <c r="B19" s="142"/>
      <c r="C19" s="142"/>
      <c r="D19" s="142"/>
      <c r="E19" s="142"/>
      <c r="F19" s="142"/>
      <c r="G19" s="143"/>
      <c r="I19" s="207"/>
      <c r="J19" s="207"/>
    </row>
    <row r="20" spans="2:10" s="206" customFormat="1" x14ac:dyDescent="0.35">
      <c r="B20" s="142"/>
      <c r="C20" s="142"/>
      <c r="D20" s="142"/>
      <c r="E20" s="142"/>
      <c r="F20" s="142"/>
      <c r="G20" s="143"/>
      <c r="I20" s="207"/>
      <c r="J20" s="207"/>
    </row>
    <row r="21" spans="2:10" s="206" customFormat="1" x14ac:dyDescent="0.35">
      <c r="B21" s="142"/>
      <c r="C21" s="142"/>
      <c r="D21" s="142"/>
      <c r="E21" s="142"/>
      <c r="F21" s="142"/>
      <c r="G21" s="143"/>
      <c r="I21" s="207"/>
      <c r="J21" s="207"/>
    </row>
    <row r="22" spans="2:10" s="206" customFormat="1" x14ac:dyDescent="0.35">
      <c r="B22" s="142"/>
      <c r="C22" s="142"/>
      <c r="D22" s="142"/>
      <c r="E22" s="142"/>
      <c r="F22" s="142"/>
      <c r="G22" s="143"/>
      <c r="I22" s="207"/>
      <c r="J22" s="207"/>
    </row>
    <row r="23" spans="2:10" s="206" customFormat="1" x14ac:dyDescent="0.35">
      <c r="B23" s="142"/>
      <c r="C23" s="142"/>
      <c r="D23" s="142"/>
      <c r="E23" s="142"/>
      <c r="F23" s="142"/>
      <c r="G23" s="143"/>
      <c r="I23" s="207"/>
      <c r="J23" s="207"/>
    </row>
    <row r="24" spans="2:10" s="206" customFormat="1" x14ac:dyDescent="0.35">
      <c r="B24" s="142"/>
      <c r="C24" s="142"/>
      <c r="D24" s="142"/>
      <c r="E24" s="142"/>
      <c r="F24" s="142"/>
      <c r="G24" s="143"/>
      <c r="I24" s="207"/>
      <c r="J24" s="207"/>
    </row>
    <row r="25" spans="2:10" s="206" customFormat="1" x14ac:dyDescent="0.35">
      <c r="B25" s="142"/>
      <c r="C25" s="142"/>
      <c r="D25" s="142"/>
      <c r="E25" s="142"/>
      <c r="F25" s="142"/>
      <c r="G25" s="143"/>
      <c r="I25" s="207"/>
      <c r="J25" s="207"/>
    </row>
    <row r="26" spans="2:10" s="206" customFormat="1" x14ac:dyDescent="0.35">
      <c r="B26" s="142"/>
      <c r="C26" s="142"/>
      <c r="D26" s="142"/>
      <c r="E26" s="142"/>
      <c r="F26" s="142"/>
      <c r="G26" s="143"/>
      <c r="I26" s="207"/>
      <c r="J26" s="207"/>
    </row>
    <row r="27" spans="2:10" s="206" customFormat="1" x14ac:dyDescent="0.35">
      <c r="B27" s="142"/>
      <c r="C27" s="142"/>
      <c r="D27" s="142"/>
      <c r="E27" s="142"/>
      <c r="F27" s="142"/>
      <c r="G27" s="143"/>
      <c r="I27" s="207"/>
      <c r="J27" s="207"/>
    </row>
    <row r="28" spans="2:10" s="206" customFormat="1" x14ac:dyDescent="0.35">
      <c r="B28" s="142"/>
      <c r="C28" s="142"/>
      <c r="D28" s="142"/>
      <c r="E28" s="142"/>
      <c r="F28" s="142"/>
      <c r="G28" s="143"/>
      <c r="I28" s="207"/>
      <c r="J28" s="207"/>
    </row>
    <row r="29" spans="2:10" s="206" customFormat="1" x14ac:dyDescent="0.35">
      <c r="B29" s="142"/>
      <c r="C29" s="142"/>
      <c r="D29" s="142"/>
      <c r="E29" s="142"/>
      <c r="F29" s="142"/>
      <c r="G29" s="143"/>
      <c r="I29" s="207"/>
      <c r="J29" s="207"/>
    </row>
    <row r="30" spans="2:10" s="206" customFormat="1" x14ac:dyDescent="0.35">
      <c r="B30" s="142"/>
      <c r="C30" s="142"/>
      <c r="D30" s="142"/>
      <c r="E30" s="142"/>
      <c r="F30" s="142"/>
      <c r="G30" s="143"/>
      <c r="I30" s="207"/>
      <c r="J30" s="207"/>
    </row>
    <row r="31" spans="2:10" s="206" customFormat="1" x14ac:dyDescent="0.35">
      <c r="B31" s="142"/>
      <c r="C31" s="142"/>
      <c r="D31" s="142"/>
      <c r="E31" s="142"/>
      <c r="F31" s="142"/>
      <c r="G31" s="226"/>
      <c r="I31" s="207"/>
      <c r="J31" s="207"/>
    </row>
    <row r="32" spans="2:10" s="206" customFormat="1" x14ac:dyDescent="0.35">
      <c r="B32" s="142"/>
      <c r="C32" s="142"/>
      <c r="D32" s="142"/>
      <c r="E32" s="142"/>
      <c r="F32" s="142"/>
      <c r="G32" s="143"/>
      <c r="I32" s="207"/>
      <c r="J32" s="207"/>
    </row>
    <row r="33" spans="2:10" ht="15" customHeight="1" x14ac:dyDescent="0.35">
      <c r="B33" s="142"/>
      <c r="C33" s="142"/>
      <c r="D33" s="142"/>
      <c r="E33" s="142"/>
      <c r="F33" s="142"/>
      <c r="G33" s="143"/>
      <c r="I33" s="20"/>
      <c r="J33" s="20"/>
    </row>
    <row r="34" spans="2:10" ht="37" customHeight="1" x14ac:dyDescent="0.35">
      <c r="B34" s="143"/>
      <c r="C34" s="143"/>
      <c r="D34" s="143"/>
      <c r="E34" s="143"/>
      <c r="F34" s="143"/>
      <c r="G34" s="143"/>
      <c r="I34" s="20"/>
      <c r="J34" s="20"/>
    </row>
    <row r="35" spans="2:10" ht="24.65" customHeight="1" x14ac:dyDescent="0.35">
      <c r="B35" s="208"/>
      <c r="C35" s="208"/>
      <c r="D35" s="208"/>
      <c r="E35" s="208"/>
      <c r="F35" s="208"/>
      <c r="G35" s="208"/>
      <c r="I35" s="20"/>
      <c r="J35" s="20"/>
    </row>
    <row r="36" spans="2:10" ht="15.5" x14ac:dyDescent="0.35">
      <c r="B36" s="299" t="s">
        <v>64</v>
      </c>
      <c r="C36" s="299"/>
      <c r="D36" s="299"/>
      <c r="E36" s="299"/>
      <c r="F36" s="299"/>
      <c r="G36" s="299"/>
    </row>
    <row r="37" spans="2:10" x14ac:dyDescent="0.35">
      <c r="B37" s="20"/>
      <c r="C37" s="20"/>
      <c r="D37" s="20"/>
      <c r="E37" s="20"/>
      <c r="F37" s="20"/>
      <c r="G37" s="20"/>
    </row>
    <row r="38" spans="2:10" x14ac:dyDescent="0.35">
      <c r="B38" s="20"/>
      <c r="C38" s="20"/>
      <c r="D38" s="20"/>
      <c r="E38" s="20"/>
      <c r="F38" s="20"/>
      <c r="G38" s="20"/>
    </row>
    <row r="39" spans="2:10" x14ac:dyDescent="0.35">
      <c r="B39" s="20"/>
      <c r="C39" s="20"/>
      <c r="D39" s="20"/>
      <c r="E39" s="20"/>
      <c r="F39" s="20"/>
      <c r="G39" s="20"/>
    </row>
    <row r="40" spans="2:10" x14ac:dyDescent="0.35">
      <c r="B40" s="20"/>
      <c r="C40" s="20"/>
      <c r="D40" s="20"/>
      <c r="E40" s="20"/>
      <c r="F40" s="20"/>
      <c r="G40" s="20"/>
    </row>
  </sheetData>
  <sheetProtection formatRows="0" insertRows="0" deleteRows="0" selectLockedCells="1"/>
  <mergeCells count="4">
    <mergeCell ref="C4:F4"/>
    <mergeCell ref="B36:G36"/>
    <mergeCell ref="B3:G3"/>
    <mergeCell ref="B2:G2"/>
  </mergeCells>
  <conditionalFormatting sqref="B7:G33">
    <cfRule type="expression" dxfId="0" priority="1">
      <formula>MOD(ROW(),2)</formula>
    </cfRule>
  </conditionalFormatting>
  <printOptions horizontalCentered="1"/>
  <pageMargins left="0.23622047244094491" right="0.23622047244094491" top="0.74803149606299213" bottom="0.74803149606299213" header="0.31496062992125984" footer="0.31496062992125984"/>
  <pageSetup scale="71" fitToHeight="0" orientation="landscape" r:id="rId1"/>
  <headerFooter>
    <oddHeader>&amp;LFormulaire : &amp;A&amp;C&amp;D &amp;T&amp;R&amp;P de &amp;N</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8"/>
    <pageSetUpPr fitToPage="1"/>
  </sheetPr>
  <dimension ref="A1:M146"/>
  <sheetViews>
    <sheetView showGridLines="0" showRowColHeaders="0" topLeftCell="A4" zoomScale="140" zoomScaleNormal="140" zoomScaleSheetLayoutView="132" workbookViewId="0">
      <selection activeCell="D8" sqref="D8"/>
    </sheetView>
  </sheetViews>
  <sheetFormatPr baseColWidth="10" defaultColWidth="10.81640625" defaultRowHeight="14.5" x14ac:dyDescent="0.35"/>
  <cols>
    <col min="1" max="1" width="3.1796875" style="145" customWidth="1"/>
    <col min="2" max="2" width="10.81640625" style="130"/>
    <col min="3" max="3" width="14.1796875" style="130" customWidth="1"/>
    <col min="4" max="7" width="24.54296875" style="130" customWidth="1"/>
    <col min="8" max="10" width="14.1796875" style="130" customWidth="1"/>
    <col min="11" max="11" width="3.81640625" style="145" customWidth="1"/>
    <col min="12" max="16384" width="10.81640625" style="130"/>
  </cols>
  <sheetData>
    <row r="1" spans="1:11" x14ac:dyDescent="0.35">
      <c r="B1" s="74"/>
      <c r="C1" s="74"/>
      <c r="D1" s="74"/>
      <c r="E1" s="74"/>
      <c r="F1" s="74"/>
      <c r="G1" s="74"/>
      <c r="H1" s="74"/>
      <c r="I1" s="74"/>
      <c r="J1" s="74"/>
    </row>
    <row r="2" spans="1:11" ht="11.15" customHeight="1" x14ac:dyDescent="0.35">
      <c r="B2" s="323" t="s">
        <v>66</v>
      </c>
      <c r="C2" s="323"/>
      <c r="D2" s="323"/>
      <c r="E2" s="323"/>
      <c r="F2" s="323"/>
      <c r="G2" s="323"/>
      <c r="H2" s="323"/>
      <c r="I2" s="323"/>
      <c r="J2" s="323"/>
    </row>
    <row r="3" spans="1:11" ht="11.15" customHeight="1" x14ac:dyDescent="0.35">
      <c r="B3" s="323"/>
      <c r="C3" s="323"/>
      <c r="D3" s="323"/>
      <c r="E3" s="323"/>
      <c r="F3" s="323"/>
      <c r="G3" s="323"/>
      <c r="H3" s="323"/>
      <c r="I3" s="323"/>
      <c r="J3" s="323"/>
    </row>
    <row r="4" spans="1:11" ht="11.15" customHeight="1" x14ac:dyDescent="0.35">
      <c r="B4" s="151"/>
      <c r="C4" s="151"/>
      <c r="D4" s="151"/>
      <c r="E4" s="151"/>
      <c r="F4" s="151"/>
      <c r="G4" s="151"/>
      <c r="H4" s="151"/>
      <c r="I4" s="151"/>
      <c r="J4" s="151"/>
    </row>
    <row r="5" spans="1:11" s="101" customFormat="1" ht="20.149999999999999" customHeight="1" x14ac:dyDescent="0.35">
      <c r="A5" s="152"/>
      <c r="B5" s="327" t="s">
        <v>139</v>
      </c>
      <c r="C5" s="327"/>
      <c r="D5" s="328">
        <f>Organisation!C6</f>
        <v>0</v>
      </c>
      <c r="E5" s="328"/>
      <c r="F5" s="328"/>
      <c r="G5" s="328"/>
      <c r="H5" s="328"/>
      <c r="I5" s="328"/>
      <c r="J5" s="328"/>
      <c r="K5" s="152"/>
    </row>
    <row r="6" spans="1:11" s="154" customFormat="1" ht="30.65" customHeight="1" x14ac:dyDescent="0.35">
      <c r="A6" s="153"/>
      <c r="B6" s="303" t="s">
        <v>74</v>
      </c>
      <c r="C6" s="303"/>
      <c r="D6" s="303"/>
      <c r="E6" s="303"/>
      <c r="F6" s="303"/>
      <c r="G6" s="303"/>
      <c r="H6" s="151"/>
      <c r="I6" s="151"/>
      <c r="J6" s="151"/>
      <c r="K6" s="153"/>
    </row>
    <row r="7" spans="1:11" ht="27" customHeight="1" x14ac:dyDescent="0.35">
      <c r="B7" s="332" t="s">
        <v>122</v>
      </c>
      <c r="C7" s="334" t="s">
        <v>123</v>
      </c>
      <c r="D7" s="155" t="s">
        <v>124</v>
      </c>
      <c r="E7" s="155" t="s">
        <v>124</v>
      </c>
      <c r="F7" s="155" t="s">
        <v>124</v>
      </c>
      <c r="G7" s="156" t="s">
        <v>124</v>
      </c>
      <c r="H7" s="336" t="s">
        <v>125</v>
      </c>
      <c r="I7" s="74"/>
      <c r="J7" s="74"/>
    </row>
    <row r="8" spans="1:11" ht="67.5" customHeight="1" x14ac:dyDescent="0.35">
      <c r="B8" s="333"/>
      <c r="C8" s="335"/>
      <c r="D8" s="146"/>
      <c r="E8" s="146"/>
      <c r="F8" s="146"/>
      <c r="G8" s="150"/>
      <c r="H8" s="337"/>
      <c r="I8" s="74"/>
      <c r="J8" s="157"/>
    </row>
    <row r="9" spans="1:11" ht="39.65" customHeight="1" x14ac:dyDescent="0.35">
      <c r="B9" s="158" t="s">
        <v>191</v>
      </c>
      <c r="C9" s="159">
        <v>60000</v>
      </c>
      <c r="D9" s="147">
        <v>0</v>
      </c>
      <c r="E9" s="148">
        <v>0</v>
      </c>
      <c r="F9" s="148">
        <v>0</v>
      </c>
      <c r="G9" s="148">
        <v>0</v>
      </c>
      <c r="H9" s="198">
        <f>SUM(C9:G9)</f>
        <v>60000</v>
      </c>
      <c r="I9" s="74"/>
      <c r="J9" s="74"/>
    </row>
    <row r="10" spans="1:11" ht="39.65" customHeight="1" x14ac:dyDescent="0.35">
      <c r="B10" s="158" t="s">
        <v>192</v>
      </c>
      <c r="C10" s="159">
        <v>60000</v>
      </c>
      <c r="D10" s="147">
        <v>0</v>
      </c>
      <c r="E10" s="147">
        <v>0</v>
      </c>
      <c r="F10" s="147">
        <v>0</v>
      </c>
      <c r="G10" s="147">
        <v>0</v>
      </c>
      <c r="H10" s="198">
        <f>SUM(C10:G10)</f>
        <v>60000</v>
      </c>
      <c r="I10" s="74"/>
      <c r="J10" s="74"/>
    </row>
    <row r="11" spans="1:11" ht="39.65" customHeight="1" x14ac:dyDescent="0.35">
      <c r="B11" s="158" t="s">
        <v>193</v>
      </c>
      <c r="C11" s="159">
        <v>60000</v>
      </c>
      <c r="D11" s="147">
        <v>0</v>
      </c>
      <c r="E11" s="147">
        <v>0</v>
      </c>
      <c r="F11" s="147">
        <v>0</v>
      </c>
      <c r="G11" s="147">
        <v>0</v>
      </c>
      <c r="H11" s="198">
        <f>SUM(C11:G11)</f>
        <v>60000</v>
      </c>
      <c r="I11" s="74"/>
      <c r="J11" s="74"/>
    </row>
    <row r="12" spans="1:11" ht="39.65" customHeight="1" x14ac:dyDescent="0.35">
      <c r="B12" s="158" t="s">
        <v>194</v>
      </c>
      <c r="C12" s="159">
        <v>60000</v>
      </c>
      <c r="D12" s="147">
        <v>0</v>
      </c>
      <c r="E12" s="147">
        <v>0</v>
      </c>
      <c r="F12" s="147">
        <v>0</v>
      </c>
      <c r="G12" s="147">
        <v>0</v>
      </c>
      <c r="H12" s="198">
        <f>SUM(C12:G12)</f>
        <v>60000</v>
      </c>
      <c r="I12" s="74"/>
      <c r="J12" s="74"/>
    </row>
    <row r="13" spans="1:11" ht="7.5" customHeight="1" x14ac:dyDescent="0.35">
      <c r="B13" s="329"/>
      <c r="C13" s="330"/>
      <c r="D13" s="330"/>
      <c r="E13" s="330"/>
      <c r="F13" s="330"/>
      <c r="G13" s="330"/>
      <c r="H13" s="331"/>
      <c r="I13" s="74"/>
      <c r="J13" s="74"/>
    </row>
    <row r="14" spans="1:11" s="164" customFormat="1" ht="39.65" customHeight="1" x14ac:dyDescent="0.3">
      <c r="A14" s="160"/>
      <c r="B14" s="161" t="s">
        <v>125</v>
      </c>
      <c r="C14" s="162">
        <f t="shared" ref="C14:H14" si="0">SUM(C9:C12)</f>
        <v>240000</v>
      </c>
      <c r="D14" s="149">
        <f t="shared" si="0"/>
        <v>0</v>
      </c>
      <c r="E14" s="149">
        <f t="shared" si="0"/>
        <v>0</v>
      </c>
      <c r="F14" s="149">
        <f t="shared" si="0"/>
        <v>0</v>
      </c>
      <c r="G14" s="149">
        <f t="shared" si="0"/>
        <v>0</v>
      </c>
      <c r="H14" s="162">
        <f t="shared" si="0"/>
        <v>240000</v>
      </c>
      <c r="I14" s="163"/>
      <c r="J14" s="163"/>
      <c r="K14" s="160"/>
    </row>
    <row r="15" spans="1:11" s="74" customFormat="1" ht="10" customHeight="1" x14ac:dyDescent="0.35">
      <c r="A15" s="145"/>
      <c r="B15" s="165"/>
      <c r="C15" s="166"/>
      <c r="D15" s="166"/>
      <c r="E15" s="167"/>
      <c r="F15" s="167"/>
      <c r="K15" s="145"/>
    </row>
    <row r="16" spans="1:11" s="145" customFormat="1" ht="24" customHeight="1" x14ac:dyDescent="0.35">
      <c r="B16" s="302" t="s">
        <v>71</v>
      </c>
      <c r="C16" s="302"/>
      <c r="D16" s="302"/>
      <c r="E16" s="302"/>
      <c r="F16" s="302"/>
      <c r="G16" s="302"/>
      <c r="H16" s="302"/>
      <c r="I16" s="302"/>
      <c r="J16" s="302"/>
    </row>
    <row r="17" spans="1:11" s="153" customFormat="1" ht="24" customHeight="1" x14ac:dyDescent="0.35">
      <c r="B17" s="303" t="s">
        <v>75</v>
      </c>
      <c r="C17" s="303"/>
      <c r="D17" s="303"/>
      <c r="E17" s="183"/>
      <c r="F17" s="183"/>
      <c r="G17" s="183"/>
      <c r="H17" s="183"/>
      <c r="I17" s="183"/>
      <c r="J17" s="183"/>
    </row>
    <row r="18" spans="1:11" s="170" customFormat="1" ht="30" customHeight="1" x14ac:dyDescent="0.3">
      <c r="A18" s="168"/>
      <c r="B18" s="305" t="s">
        <v>195</v>
      </c>
      <c r="C18" s="305"/>
      <c r="D18" s="220" t="s">
        <v>48</v>
      </c>
      <c r="E18" s="220" t="s">
        <v>49</v>
      </c>
      <c r="F18" s="220" t="s">
        <v>141</v>
      </c>
      <c r="G18" s="220" t="s">
        <v>93</v>
      </c>
      <c r="H18" s="221" t="s">
        <v>68</v>
      </c>
      <c r="I18" s="221" t="s">
        <v>67</v>
      </c>
      <c r="J18" s="221" t="s">
        <v>51</v>
      </c>
      <c r="K18" s="168"/>
    </row>
    <row r="19" spans="1:11" s="170" customFormat="1" ht="24" customHeight="1" x14ac:dyDescent="0.3">
      <c r="A19" s="168"/>
      <c r="B19" s="306"/>
      <c r="C19" s="306"/>
      <c r="D19" s="178">
        <v>0</v>
      </c>
      <c r="E19" s="179"/>
      <c r="F19" s="178">
        <v>0</v>
      </c>
      <c r="G19" s="179"/>
      <c r="H19" s="182">
        <f>SUM(D19*E19*G19)</f>
        <v>0</v>
      </c>
      <c r="I19" s="175">
        <f>SUM(F19*G19)</f>
        <v>0</v>
      </c>
      <c r="J19" s="171">
        <f>SUM(H19+I19)</f>
        <v>0</v>
      </c>
      <c r="K19" s="168"/>
    </row>
    <row r="20" spans="1:11" s="170" customFormat="1" ht="24" customHeight="1" x14ac:dyDescent="0.3">
      <c r="A20" s="168"/>
      <c r="B20" s="306"/>
      <c r="C20" s="306"/>
      <c r="D20" s="178">
        <v>0</v>
      </c>
      <c r="E20" s="179"/>
      <c r="F20" s="178">
        <v>0</v>
      </c>
      <c r="G20" s="179"/>
      <c r="H20" s="175">
        <f>SUM(D20*E20*G20)</f>
        <v>0</v>
      </c>
      <c r="I20" s="175">
        <f>SUM(F20*G20)</f>
        <v>0</v>
      </c>
      <c r="J20" s="171">
        <f>SUM(H20+I20)</f>
        <v>0</v>
      </c>
      <c r="K20" s="168"/>
    </row>
    <row r="21" spans="1:11" s="170" customFormat="1" ht="24" customHeight="1" x14ac:dyDescent="0.3">
      <c r="A21" s="168"/>
      <c r="B21" s="306"/>
      <c r="C21" s="306"/>
      <c r="D21" s="178">
        <v>0</v>
      </c>
      <c r="E21" s="179"/>
      <c r="F21" s="178">
        <v>0</v>
      </c>
      <c r="G21" s="179"/>
      <c r="H21" s="175">
        <f>SUM(D21*E21*G21)</f>
        <v>0</v>
      </c>
      <c r="I21" s="175">
        <f>SUM(F21*G21)</f>
        <v>0</v>
      </c>
      <c r="J21" s="171">
        <f>SUM(H21+I21)</f>
        <v>0</v>
      </c>
      <c r="K21" s="168"/>
    </row>
    <row r="22" spans="1:11" s="170" customFormat="1" ht="24" customHeight="1" x14ac:dyDescent="0.3">
      <c r="A22" s="168"/>
      <c r="B22" s="306"/>
      <c r="C22" s="306"/>
      <c r="D22" s="178">
        <v>0</v>
      </c>
      <c r="E22" s="179"/>
      <c r="F22" s="178">
        <v>0</v>
      </c>
      <c r="G22" s="179"/>
      <c r="H22" s="175">
        <f>SUM(D22*E22*G22)</f>
        <v>0</v>
      </c>
      <c r="I22" s="175">
        <f>SUM(F22*G22)</f>
        <v>0</v>
      </c>
      <c r="J22" s="171">
        <f>SUM(H22+I22)</f>
        <v>0</v>
      </c>
      <c r="K22" s="168"/>
    </row>
    <row r="23" spans="1:11" s="170" customFormat="1" ht="24" customHeight="1" x14ac:dyDescent="0.3">
      <c r="A23" s="168"/>
      <c r="B23" s="304"/>
      <c r="C23" s="304"/>
      <c r="D23" s="178">
        <v>0</v>
      </c>
      <c r="E23" s="179"/>
      <c r="F23" s="178">
        <v>0</v>
      </c>
      <c r="G23" s="179"/>
      <c r="H23" s="175">
        <f>SUM(D23*E23*G23)</f>
        <v>0</v>
      </c>
      <c r="I23" s="175">
        <f>SUM(F23*G23)</f>
        <v>0</v>
      </c>
      <c r="J23" s="171">
        <f>SUM(H23+I23)</f>
        <v>0</v>
      </c>
      <c r="K23" s="168"/>
    </row>
    <row r="24" spans="1:11" s="170" customFormat="1" ht="20.149999999999999" customHeight="1" x14ac:dyDescent="0.3">
      <c r="A24" s="168"/>
      <c r="B24" s="309" t="s">
        <v>134</v>
      </c>
      <c r="C24" s="309"/>
      <c r="D24" s="309"/>
      <c r="E24" s="309"/>
      <c r="F24" s="309"/>
      <c r="G24" s="309"/>
      <c r="H24" s="309"/>
      <c r="I24" s="310"/>
      <c r="J24" s="171">
        <f>SUM(J19:J23)</f>
        <v>0</v>
      </c>
      <c r="K24" s="168"/>
    </row>
    <row r="25" spans="1:11" s="170" customFormat="1" ht="13" x14ac:dyDescent="0.3">
      <c r="A25" s="168"/>
      <c r="B25" s="169"/>
      <c r="C25" s="169"/>
      <c r="D25" s="169"/>
      <c r="E25" s="169"/>
      <c r="F25" s="169"/>
      <c r="G25" s="172"/>
      <c r="H25" s="318"/>
      <c r="I25" s="318"/>
      <c r="J25" s="318"/>
      <c r="K25" s="173"/>
    </row>
    <row r="26" spans="1:11" s="170" customFormat="1" ht="30" customHeight="1" x14ac:dyDescent="0.3">
      <c r="A26" s="168"/>
      <c r="B26" s="305" t="s">
        <v>196</v>
      </c>
      <c r="C26" s="305"/>
      <c r="D26" s="220" t="s">
        <v>69</v>
      </c>
      <c r="E26" s="220" t="s">
        <v>70</v>
      </c>
      <c r="F26" s="221" t="s">
        <v>117</v>
      </c>
      <c r="G26" s="172"/>
      <c r="H26" s="174"/>
      <c r="I26" s="174"/>
      <c r="J26" s="172"/>
      <c r="K26" s="173"/>
    </row>
    <row r="27" spans="1:11" s="170" customFormat="1" ht="20.149999999999999" customHeight="1" x14ac:dyDescent="0.3">
      <c r="A27" s="168"/>
      <c r="B27" s="306"/>
      <c r="C27" s="306"/>
      <c r="D27" s="178">
        <v>0</v>
      </c>
      <c r="E27" s="179"/>
      <c r="F27" s="175">
        <f>SUM(D27*E27)</f>
        <v>0</v>
      </c>
      <c r="G27" s="176"/>
      <c r="H27" s="176"/>
      <c r="I27" s="176"/>
      <c r="J27" s="172"/>
      <c r="K27" s="173"/>
    </row>
    <row r="28" spans="1:11" s="170" customFormat="1" ht="20.149999999999999" customHeight="1" x14ac:dyDescent="0.3">
      <c r="A28" s="168"/>
      <c r="B28" s="306"/>
      <c r="C28" s="306"/>
      <c r="D28" s="178">
        <v>0</v>
      </c>
      <c r="E28" s="179"/>
      <c r="F28" s="175">
        <f>SUM(D28*E28)</f>
        <v>0</v>
      </c>
      <c r="G28" s="176"/>
      <c r="H28" s="176"/>
      <c r="I28" s="176"/>
      <c r="J28" s="172"/>
      <c r="K28" s="173"/>
    </row>
    <row r="29" spans="1:11" s="170" customFormat="1" ht="20.149999999999999" customHeight="1" x14ac:dyDescent="0.3">
      <c r="A29" s="168"/>
      <c r="B29" s="306"/>
      <c r="C29" s="306"/>
      <c r="D29" s="178">
        <v>0</v>
      </c>
      <c r="E29" s="179"/>
      <c r="F29" s="175">
        <f>SUM(D29*E29)</f>
        <v>0</v>
      </c>
      <c r="G29" s="176"/>
      <c r="H29" s="176"/>
      <c r="I29" s="176"/>
      <c r="J29" s="172"/>
      <c r="K29" s="173"/>
    </row>
    <row r="30" spans="1:11" s="170" customFormat="1" ht="20.149999999999999" customHeight="1" x14ac:dyDescent="0.3">
      <c r="A30" s="168"/>
      <c r="B30" s="306"/>
      <c r="C30" s="306"/>
      <c r="D30" s="178">
        <v>0</v>
      </c>
      <c r="E30" s="179"/>
      <c r="F30" s="175">
        <f>SUM(D30*E30)</f>
        <v>0</v>
      </c>
      <c r="G30" s="176"/>
      <c r="H30" s="176"/>
      <c r="I30" s="176"/>
      <c r="J30" s="172"/>
      <c r="K30" s="173"/>
    </row>
    <row r="31" spans="1:11" s="170" customFormat="1" ht="20.149999999999999" customHeight="1" x14ac:dyDescent="0.3">
      <c r="A31" s="168"/>
      <c r="B31" s="304"/>
      <c r="C31" s="304"/>
      <c r="D31" s="181">
        <v>0</v>
      </c>
      <c r="E31" s="179"/>
      <c r="F31" s="175">
        <f>SUM(D31*E31)</f>
        <v>0</v>
      </c>
      <c r="G31" s="176"/>
      <c r="H31" s="176"/>
      <c r="I31" s="176"/>
      <c r="J31" s="172"/>
      <c r="K31" s="173"/>
    </row>
    <row r="32" spans="1:11" s="170" customFormat="1" ht="20.149999999999999" customHeight="1" x14ac:dyDescent="0.3">
      <c r="A32" s="168"/>
      <c r="B32" s="309" t="s">
        <v>135</v>
      </c>
      <c r="C32" s="309"/>
      <c r="D32" s="309"/>
      <c r="E32" s="310"/>
      <c r="F32" s="180">
        <f>SUM(F27:F31)</f>
        <v>0</v>
      </c>
      <c r="G32" s="176"/>
      <c r="H32" s="176"/>
      <c r="I32" s="176"/>
      <c r="J32" s="172"/>
      <c r="K32" s="173"/>
    </row>
    <row r="33" spans="1:11" s="154" customFormat="1" ht="24" customHeight="1" x14ac:dyDescent="0.35">
      <c r="A33" s="153"/>
      <c r="B33" s="184" t="s">
        <v>76</v>
      </c>
      <c r="C33" s="183"/>
      <c r="D33" s="183"/>
      <c r="E33" s="183"/>
      <c r="F33" s="183"/>
      <c r="G33" s="183"/>
      <c r="H33" s="183"/>
      <c r="I33" s="183"/>
      <c r="J33" s="183"/>
      <c r="K33" s="153"/>
    </row>
    <row r="34" spans="1:11" s="170" customFormat="1" ht="52" customHeight="1" x14ac:dyDescent="0.3">
      <c r="A34" s="168"/>
      <c r="B34" s="311" t="s">
        <v>73</v>
      </c>
      <c r="C34" s="311"/>
      <c r="D34" s="311"/>
      <c r="E34" s="311"/>
      <c r="F34" s="220" t="s">
        <v>202</v>
      </c>
      <c r="G34" s="220" t="s">
        <v>203</v>
      </c>
      <c r="H34" s="220" t="s">
        <v>72</v>
      </c>
      <c r="I34" s="221" t="s">
        <v>121</v>
      </c>
      <c r="J34" s="169"/>
      <c r="K34" s="168"/>
    </row>
    <row r="35" spans="1:11" s="170" customFormat="1" ht="20.149999999999999" customHeight="1" x14ac:dyDescent="0.3">
      <c r="A35" s="168"/>
      <c r="B35" s="308" t="s">
        <v>80</v>
      </c>
      <c r="C35" s="308"/>
      <c r="D35" s="308"/>
      <c r="E35" s="308"/>
      <c r="F35" s="190">
        <v>0</v>
      </c>
      <c r="G35" s="178">
        <v>0</v>
      </c>
      <c r="H35" s="178">
        <v>0</v>
      </c>
      <c r="I35" s="175">
        <f>SUM(F35+G35+H35)</f>
        <v>0</v>
      </c>
      <c r="J35" s="169"/>
      <c r="K35" s="168"/>
    </row>
    <row r="36" spans="1:11" s="170" customFormat="1" ht="20.149999999999999" customHeight="1" x14ac:dyDescent="0.3">
      <c r="A36" s="168"/>
      <c r="B36" s="312" t="s">
        <v>81</v>
      </c>
      <c r="C36" s="312"/>
      <c r="D36" s="312"/>
      <c r="E36" s="312"/>
      <c r="F36" s="190">
        <v>0</v>
      </c>
      <c r="G36" s="178">
        <v>0</v>
      </c>
      <c r="H36" s="178">
        <v>0</v>
      </c>
      <c r="I36" s="175">
        <f>SUM(F36+G36+H36)</f>
        <v>0</v>
      </c>
      <c r="J36" s="169"/>
      <c r="K36" s="168"/>
    </row>
    <row r="37" spans="1:11" s="170" customFormat="1" ht="20.149999999999999" customHeight="1" x14ac:dyDescent="0.3">
      <c r="A37" s="168"/>
      <c r="B37" s="313" t="s">
        <v>201</v>
      </c>
      <c r="C37" s="314"/>
      <c r="D37" s="314"/>
      <c r="E37" s="315"/>
      <c r="F37" s="191">
        <v>0</v>
      </c>
      <c r="G37" s="181">
        <v>0</v>
      </c>
      <c r="H37" s="192">
        <v>0</v>
      </c>
      <c r="I37" s="193">
        <f>SUM(F37+G37+H37)</f>
        <v>0</v>
      </c>
      <c r="J37" s="169"/>
      <c r="K37" s="168"/>
    </row>
    <row r="38" spans="1:11" s="170" customFormat="1" ht="20.149999999999999" customHeight="1" x14ac:dyDescent="0.3">
      <c r="A38" s="168"/>
      <c r="B38" s="319"/>
      <c r="C38" s="320"/>
      <c r="D38" s="320"/>
      <c r="E38" s="321"/>
      <c r="F38" s="324"/>
      <c r="G38" s="325"/>
      <c r="H38" s="325"/>
      <c r="I38" s="326"/>
      <c r="J38" s="169"/>
      <c r="K38" s="168"/>
    </row>
    <row r="39" spans="1:11" s="170" customFormat="1" ht="20.149999999999999" customHeight="1" x14ac:dyDescent="0.3">
      <c r="A39" s="168"/>
      <c r="B39" s="307" t="s">
        <v>77</v>
      </c>
      <c r="C39" s="307"/>
      <c r="D39" s="307"/>
      <c r="E39" s="307"/>
      <c r="F39" s="190">
        <v>0</v>
      </c>
      <c r="G39" s="178">
        <v>0</v>
      </c>
      <c r="H39" s="178">
        <v>0</v>
      </c>
      <c r="I39" s="175">
        <f t="shared" ref="I39:I44" si="1">SUM(F39+G39+H39)</f>
        <v>0</v>
      </c>
      <c r="J39" s="169"/>
      <c r="K39" s="168"/>
    </row>
    <row r="40" spans="1:11" s="170" customFormat="1" ht="20.149999999999999" customHeight="1" x14ac:dyDescent="0.3">
      <c r="A40" s="168"/>
      <c r="B40" s="308" t="s">
        <v>198</v>
      </c>
      <c r="C40" s="308"/>
      <c r="D40" s="308"/>
      <c r="E40" s="308"/>
      <c r="F40" s="190">
        <v>0</v>
      </c>
      <c r="G40" s="178">
        <v>0</v>
      </c>
      <c r="H40" s="178">
        <v>0</v>
      </c>
      <c r="I40" s="175">
        <f t="shared" si="1"/>
        <v>0</v>
      </c>
      <c r="J40" s="169"/>
      <c r="K40" s="168"/>
    </row>
    <row r="41" spans="1:11" s="170" customFormat="1" ht="20.149999999999999" customHeight="1" x14ac:dyDescent="0.3">
      <c r="A41" s="168"/>
      <c r="B41" s="308" t="s">
        <v>79</v>
      </c>
      <c r="C41" s="308"/>
      <c r="D41" s="308"/>
      <c r="E41" s="308"/>
      <c r="F41" s="191">
        <v>0</v>
      </c>
      <c r="G41" s="181">
        <v>0</v>
      </c>
      <c r="H41" s="181">
        <v>0</v>
      </c>
      <c r="I41" s="194">
        <f t="shared" si="1"/>
        <v>0</v>
      </c>
      <c r="J41" s="169"/>
      <c r="K41" s="168"/>
    </row>
    <row r="42" spans="1:11" s="170" customFormat="1" ht="20.149999999999999" customHeight="1" x14ac:dyDescent="0.3">
      <c r="A42" s="168"/>
      <c r="B42" s="308" t="s">
        <v>78</v>
      </c>
      <c r="C42" s="308"/>
      <c r="D42" s="308"/>
      <c r="E42" s="308"/>
      <c r="F42" s="191">
        <v>0</v>
      </c>
      <c r="G42" s="181">
        <v>0</v>
      </c>
      <c r="H42" s="181">
        <v>0</v>
      </c>
      <c r="I42" s="194">
        <f t="shared" si="1"/>
        <v>0</v>
      </c>
      <c r="J42" s="169"/>
      <c r="K42" s="168"/>
    </row>
    <row r="43" spans="1:11" s="170" customFormat="1" ht="20.149999999999999" customHeight="1" x14ac:dyDescent="0.3">
      <c r="A43" s="168"/>
      <c r="B43" s="308" t="s">
        <v>199</v>
      </c>
      <c r="C43" s="308"/>
      <c r="D43" s="308"/>
      <c r="E43" s="308"/>
      <c r="F43" s="191">
        <v>0</v>
      </c>
      <c r="G43" s="181">
        <v>0</v>
      </c>
      <c r="H43" s="181">
        <v>0</v>
      </c>
      <c r="I43" s="194">
        <f t="shared" si="1"/>
        <v>0</v>
      </c>
      <c r="J43" s="169"/>
      <c r="K43" s="168"/>
    </row>
    <row r="44" spans="1:11" s="170" customFormat="1" ht="20.149999999999999" customHeight="1" x14ac:dyDescent="0.3">
      <c r="A44" s="168"/>
      <c r="B44" s="308" t="s">
        <v>200</v>
      </c>
      <c r="C44" s="308"/>
      <c r="D44" s="308"/>
      <c r="E44" s="308"/>
      <c r="F44" s="191">
        <v>0</v>
      </c>
      <c r="G44" s="181">
        <v>0</v>
      </c>
      <c r="H44" s="181">
        <v>0</v>
      </c>
      <c r="I44" s="194">
        <f t="shared" si="1"/>
        <v>0</v>
      </c>
      <c r="J44" s="169"/>
      <c r="K44" s="168"/>
    </row>
    <row r="45" spans="1:11" s="170" customFormat="1" ht="20.149999999999999" customHeight="1" x14ac:dyDescent="0.3">
      <c r="A45" s="168"/>
      <c r="B45" s="317" t="s">
        <v>140</v>
      </c>
      <c r="C45" s="317"/>
      <c r="D45" s="317"/>
      <c r="E45" s="317"/>
      <c r="F45" s="175">
        <f>SUM(F35:F44)</f>
        <v>0</v>
      </c>
      <c r="G45" s="175">
        <f>SUM(G35:G44)</f>
        <v>0</v>
      </c>
      <c r="H45" s="175">
        <f>SUM(H35:H44)</f>
        <v>0</v>
      </c>
      <c r="I45" s="175">
        <f>SUM(I35:I44)</f>
        <v>0</v>
      </c>
      <c r="J45" s="169"/>
      <c r="K45" s="168"/>
    </row>
    <row r="46" spans="1:11" ht="15" customHeight="1" x14ac:dyDescent="0.35">
      <c r="B46" s="177" t="s">
        <v>82</v>
      </c>
      <c r="C46" s="177"/>
      <c r="D46" s="177"/>
      <c r="E46" s="177"/>
      <c r="F46" s="177"/>
      <c r="G46" s="177"/>
      <c r="H46" s="74"/>
      <c r="I46" s="74"/>
      <c r="J46" s="74"/>
    </row>
    <row r="47" spans="1:11" ht="20.149999999999999" customHeight="1" x14ac:dyDescent="0.35">
      <c r="B47" s="316" t="s">
        <v>206</v>
      </c>
      <c r="C47" s="316"/>
      <c r="D47" s="316"/>
      <c r="E47" s="316"/>
      <c r="F47" s="316"/>
      <c r="G47" s="316"/>
      <c r="H47" s="74"/>
      <c r="I47" s="74"/>
      <c r="J47" s="74"/>
    </row>
    <row r="48" spans="1:11" s="145" customFormat="1" ht="24" customHeight="1" x14ac:dyDescent="0.35">
      <c r="B48" s="302" t="s">
        <v>84</v>
      </c>
      <c r="C48" s="302"/>
      <c r="D48" s="302"/>
      <c r="E48" s="302"/>
      <c r="F48" s="302"/>
      <c r="G48" s="302"/>
      <c r="H48" s="302"/>
      <c r="I48" s="302"/>
      <c r="J48" s="302"/>
    </row>
    <row r="49" spans="1:11" s="153" customFormat="1" ht="24" customHeight="1" x14ac:dyDescent="0.35">
      <c r="B49" s="303" t="s">
        <v>85</v>
      </c>
      <c r="C49" s="303"/>
      <c r="D49" s="303"/>
      <c r="E49" s="183"/>
      <c r="F49" s="183"/>
      <c r="G49" s="183"/>
      <c r="H49" s="183"/>
      <c r="I49" s="183"/>
      <c r="J49" s="183"/>
    </row>
    <row r="50" spans="1:11" s="101" customFormat="1" ht="30" customHeight="1" x14ac:dyDescent="0.35">
      <c r="A50" s="152"/>
      <c r="B50" s="305" t="s">
        <v>195</v>
      </c>
      <c r="C50" s="305"/>
      <c r="D50" s="220" t="s">
        <v>48</v>
      </c>
      <c r="E50" s="220" t="s">
        <v>49</v>
      </c>
      <c r="F50" s="220" t="s">
        <v>141</v>
      </c>
      <c r="G50" s="220" t="s">
        <v>93</v>
      </c>
      <c r="H50" s="221" t="s">
        <v>68</v>
      </c>
      <c r="I50" s="221" t="s">
        <v>67</v>
      </c>
      <c r="J50" s="221" t="s">
        <v>51</v>
      </c>
      <c r="K50" s="152"/>
    </row>
    <row r="51" spans="1:11" s="101" customFormat="1" ht="24" customHeight="1" x14ac:dyDescent="0.35">
      <c r="A51" s="152"/>
      <c r="B51" s="306"/>
      <c r="C51" s="306"/>
      <c r="D51" s="178">
        <v>0</v>
      </c>
      <c r="E51" s="179"/>
      <c r="F51" s="178">
        <v>0</v>
      </c>
      <c r="G51" s="179"/>
      <c r="H51" s="175">
        <f>SUM(D51*E51*G51)</f>
        <v>0</v>
      </c>
      <c r="I51" s="175">
        <f>SUM(F51*G51)</f>
        <v>0</v>
      </c>
      <c r="J51" s="171">
        <f>SUM(H51+I51)</f>
        <v>0</v>
      </c>
      <c r="K51" s="152"/>
    </row>
    <row r="52" spans="1:11" s="101" customFormat="1" ht="24" customHeight="1" x14ac:dyDescent="0.35">
      <c r="A52" s="152"/>
      <c r="B52" s="306"/>
      <c r="C52" s="306"/>
      <c r="D52" s="178">
        <v>0</v>
      </c>
      <c r="E52" s="179"/>
      <c r="F52" s="178">
        <v>0</v>
      </c>
      <c r="G52" s="179"/>
      <c r="H52" s="175">
        <f>SUM(D52*E52*G52)</f>
        <v>0</v>
      </c>
      <c r="I52" s="175">
        <f>SUM(F52*G52)</f>
        <v>0</v>
      </c>
      <c r="J52" s="171">
        <f>SUM(H52+I52)</f>
        <v>0</v>
      </c>
      <c r="K52" s="152"/>
    </row>
    <row r="53" spans="1:11" s="101" customFormat="1" ht="24" customHeight="1" x14ac:dyDescent="0.35">
      <c r="A53" s="152"/>
      <c r="B53" s="306"/>
      <c r="C53" s="306"/>
      <c r="D53" s="178">
        <v>0</v>
      </c>
      <c r="E53" s="179"/>
      <c r="F53" s="178">
        <v>0</v>
      </c>
      <c r="G53" s="179"/>
      <c r="H53" s="175">
        <f>SUM(D53*E53*G53)</f>
        <v>0</v>
      </c>
      <c r="I53" s="175">
        <f>SUM(F53*G53)</f>
        <v>0</v>
      </c>
      <c r="J53" s="171">
        <f>SUM(H53+I53)</f>
        <v>0</v>
      </c>
      <c r="K53" s="152"/>
    </row>
    <row r="54" spans="1:11" s="101" customFormat="1" ht="24" customHeight="1" x14ac:dyDescent="0.35">
      <c r="A54" s="152"/>
      <c r="B54" s="306"/>
      <c r="C54" s="306"/>
      <c r="D54" s="178">
        <v>0</v>
      </c>
      <c r="E54" s="179"/>
      <c r="F54" s="178">
        <v>0</v>
      </c>
      <c r="G54" s="179"/>
      <c r="H54" s="175">
        <f>SUM(D54*E54*G54)</f>
        <v>0</v>
      </c>
      <c r="I54" s="175">
        <f>SUM(F54*G54)</f>
        <v>0</v>
      </c>
      <c r="J54" s="171">
        <f>SUM(H54+I54)</f>
        <v>0</v>
      </c>
      <c r="K54" s="152"/>
    </row>
    <row r="55" spans="1:11" s="101" customFormat="1" ht="24" customHeight="1" x14ac:dyDescent="0.35">
      <c r="A55" s="152"/>
      <c r="B55" s="304"/>
      <c r="C55" s="304"/>
      <c r="D55" s="178">
        <v>0</v>
      </c>
      <c r="E55" s="179"/>
      <c r="F55" s="178">
        <v>0</v>
      </c>
      <c r="G55" s="179"/>
      <c r="H55" s="175">
        <f>SUM(D55*E55*G55)</f>
        <v>0</v>
      </c>
      <c r="I55" s="175">
        <f>SUM(F55*G55)</f>
        <v>0</v>
      </c>
      <c r="J55" s="171">
        <f>SUM(H55+I55)</f>
        <v>0</v>
      </c>
      <c r="K55" s="152"/>
    </row>
    <row r="56" spans="1:11" s="101" customFormat="1" ht="20.149999999999999" customHeight="1" x14ac:dyDescent="0.35">
      <c r="A56" s="152"/>
      <c r="B56" s="309" t="s">
        <v>134</v>
      </c>
      <c r="C56" s="309"/>
      <c r="D56" s="309"/>
      <c r="E56" s="309"/>
      <c r="F56" s="309"/>
      <c r="G56" s="309"/>
      <c r="H56" s="309"/>
      <c r="I56" s="310"/>
      <c r="J56" s="171">
        <f>SUM(J51:J55)</f>
        <v>0</v>
      </c>
      <c r="K56" s="152"/>
    </row>
    <row r="57" spans="1:11" s="170" customFormat="1" ht="13" customHeight="1" x14ac:dyDescent="0.3">
      <c r="A57" s="168"/>
      <c r="B57" s="169"/>
      <c r="C57" s="169"/>
      <c r="D57" s="169"/>
      <c r="E57" s="169"/>
      <c r="F57" s="169"/>
      <c r="G57" s="172"/>
      <c r="H57" s="318"/>
      <c r="I57" s="318"/>
      <c r="J57" s="318"/>
      <c r="K57" s="173"/>
    </row>
    <row r="58" spans="1:11" s="170" customFormat="1" ht="30" customHeight="1" x14ac:dyDescent="0.3">
      <c r="A58" s="168"/>
      <c r="B58" s="311" t="s">
        <v>196</v>
      </c>
      <c r="C58" s="311"/>
      <c r="D58" s="195" t="s">
        <v>69</v>
      </c>
      <c r="E58" s="195" t="s">
        <v>70</v>
      </c>
      <c r="F58" s="196" t="s">
        <v>118</v>
      </c>
      <c r="G58" s="172"/>
      <c r="H58" s="174"/>
      <c r="I58" s="174"/>
      <c r="J58" s="172"/>
      <c r="K58" s="173"/>
    </row>
    <row r="59" spans="1:11" s="170" customFormat="1" ht="20.149999999999999" customHeight="1" x14ac:dyDescent="0.3">
      <c r="A59" s="168"/>
      <c r="B59" s="306"/>
      <c r="C59" s="306"/>
      <c r="D59" s="178">
        <v>0</v>
      </c>
      <c r="E59" s="179"/>
      <c r="F59" s="175">
        <f>SUM(D59*E59)</f>
        <v>0</v>
      </c>
      <c r="G59" s="176"/>
      <c r="H59" s="176"/>
      <c r="I59" s="176"/>
      <c r="J59" s="172"/>
      <c r="K59" s="173"/>
    </row>
    <row r="60" spans="1:11" s="170" customFormat="1" ht="20.149999999999999" customHeight="1" x14ac:dyDescent="0.3">
      <c r="A60" s="168"/>
      <c r="B60" s="306"/>
      <c r="C60" s="306"/>
      <c r="D60" s="178">
        <v>0</v>
      </c>
      <c r="E60" s="179"/>
      <c r="F60" s="175">
        <f>SUM(D60*E60)</f>
        <v>0</v>
      </c>
      <c r="G60" s="176"/>
      <c r="H60" s="176"/>
      <c r="I60" s="176"/>
      <c r="J60" s="172"/>
      <c r="K60" s="173"/>
    </row>
    <row r="61" spans="1:11" s="170" customFormat="1" ht="20.149999999999999" customHeight="1" x14ac:dyDescent="0.3">
      <c r="A61" s="168"/>
      <c r="B61" s="306"/>
      <c r="C61" s="306"/>
      <c r="D61" s="178">
        <v>0</v>
      </c>
      <c r="E61" s="179"/>
      <c r="F61" s="175">
        <f>SUM(D61*E61)</f>
        <v>0</v>
      </c>
      <c r="G61" s="176"/>
      <c r="H61" s="176"/>
      <c r="I61" s="176"/>
      <c r="J61" s="172"/>
      <c r="K61" s="173"/>
    </row>
    <row r="62" spans="1:11" s="170" customFormat="1" ht="20.149999999999999" customHeight="1" x14ac:dyDescent="0.3">
      <c r="A62" s="168"/>
      <c r="B62" s="306"/>
      <c r="C62" s="306"/>
      <c r="D62" s="178">
        <v>0</v>
      </c>
      <c r="E62" s="179"/>
      <c r="F62" s="175">
        <f>SUM(D62*E62)</f>
        <v>0</v>
      </c>
      <c r="G62" s="176"/>
      <c r="H62" s="176"/>
      <c r="I62" s="176"/>
      <c r="J62" s="172"/>
      <c r="K62" s="173"/>
    </row>
    <row r="63" spans="1:11" s="170" customFormat="1" ht="20.149999999999999" customHeight="1" x14ac:dyDescent="0.3">
      <c r="A63" s="168"/>
      <c r="B63" s="304"/>
      <c r="C63" s="304"/>
      <c r="D63" s="181">
        <v>0</v>
      </c>
      <c r="E63" s="179"/>
      <c r="F63" s="175">
        <f>SUM(D63*E63)</f>
        <v>0</v>
      </c>
      <c r="G63" s="176"/>
      <c r="H63" s="176"/>
      <c r="I63" s="176"/>
      <c r="J63" s="172"/>
      <c r="K63" s="173"/>
    </row>
    <row r="64" spans="1:11" s="170" customFormat="1" ht="20.149999999999999" customHeight="1" x14ac:dyDescent="0.3">
      <c r="A64" s="168"/>
      <c r="B64" s="309" t="s">
        <v>135</v>
      </c>
      <c r="C64" s="309"/>
      <c r="D64" s="309"/>
      <c r="E64" s="310"/>
      <c r="F64" s="180">
        <f>SUM(F59:F63)</f>
        <v>0</v>
      </c>
      <c r="G64" s="176"/>
      <c r="H64" s="176"/>
      <c r="I64" s="176"/>
      <c r="J64" s="172"/>
      <c r="K64" s="173"/>
    </row>
    <row r="65" spans="1:11" s="154" customFormat="1" ht="24" customHeight="1" x14ac:dyDescent="0.35">
      <c r="A65" s="153"/>
      <c r="B65" s="184" t="s">
        <v>86</v>
      </c>
      <c r="C65" s="183"/>
      <c r="D65" s="183"/>
      <c r="E65" s="183"/>
      <c r="F65" s="183"/>
      <c r="G65" s="183"/>
      <c r="H65" s="183"/>
      <c r="I65" s="183"/>
      <c r="J65" s="183"/>
      <c r="K65" s="153"/>
    </row>
    <row r="66" spans="1:11" s="170" customFormat="1" ht="52" x14ac:dyDescent="0.3">
      <c r="A66" s="168"/>
      <c r="B66" s="311" t="s">
        <v>73</v>
      </c>
      <c r="C66" s="311"/>
      <c r="D66" s="311"/>
      <c r="E66" s="311"/>
      <c r="F66" s="220" t="s">
        <v>202</v>
      </c>
      <c r="G66" s="220" t="s">
        <v>203</v>
      </c>
      <c r="H66" s="220" t="s">
        <v>72</v>
      </c>
      <c r="I66" s="221" t="s">
        <v>119</v>
      </c>
      <c r="J66" s="169"/>
      <c r="K66" s="168"/>
    </row>
    <row r="67" spans="1:11" s="170" customFormat="1" ht="20.149999999999999" customHeight="1" x14ac:dyDescent="0.3">
      <c r="A67" s="168"/>
      <c r="B67" s="308" t="s">
        <v>204</v>
      </c>
      <c r="C67" s="308"/>
      <c r="D67" s="308"/>
      <c r="E67" s="308"/>
      <c r="F67" s="190">
        <v>0</v>
      </c>
      <c r="G67" s="178">
        <v>0</v>
      </c>
      <c r="H67" s="178">
        <v>0</v>
      </c>
      <c r="I67" s="175">
        <f>SUM(F67+G67+H67)</f>
        <v>0</v>
      </c>
      <c r="J67" s="169"/>
      <c r="K67" s="168"/>
    </row>
    <row r="68" spans="1:11" s="170" customFormat="1" ht="20.149999999999999" customHeight="1" x14ac:dyDescent="0.3">
      <c r="A68" s="168"/>
      <c r="B68" s="312" t="s">
        <v>81</v>
      </c>
      <c r="C68" s="312"/>
      <c r="D68" s="312"/>
      <c r="E68" s="312"/>
      <c r="F68" s="190">
        <v>0</v>
      </c>
      <c r="G68" s="178">
        <v>0</v>
      </c>
      <c r="H68" s="178">
        <v>0</v>
      </c>
      <c r="I68" s="175">
        <f>SUM(F68+G68+H68)</f>
        <v>0</v>
      </c>
      <c r="J68" s="169"/>
      <c r="K68" s="168"/>
    </row>
    <row r="69" spans="1:11" s="170" customFormat="1" ht="20.149999999999999" customHeight="1" x14ac:dyDescent="0.3">
      <c r="A69" s="168"/>
      <c r="B69" s="313" t="s">
        <v>197</v>
      </c>
      <c r="C69" s="314"/>
      <c r="D69" s="314"/>
      <c r="E69" s="315"/>
      <c r="F69" s="191">
        <v>0</v>
      </c>
      <c r="G69" s="181">
        <v>0</v>
      </c>
      <c r="H69" s="192">
        <v>0</v>
      </c>
      <c r="I69" s="193">
        <f>SUM(F69+G69+H69)</f>
        <v>0</v>
      </c>
      <c r="J69" s="169"/>
      <c r="K69" s="168"/>
    </row>
    <row r="70" spans="1:11" s="170" customFormat="1" ht="20.149999999999999" customHeight="1" x14ac:dyDescent="0.3">
      <c r="A70" s="168"/>
      <c r="B70" s="319"/>
      <c r="C70" s="320"/>
      <c r="D70" s="320"/>
      <c r="E70" s="321"/>
      <c r="F70" s="324"/>
      <c r="G70" s="325"/>
      <c r="H70" s="325"/>
      <c r="I70" s="326"/>
      <c r="J70" s="169"/>
      <c r="K70" s="168"/>
    </row>
    <row r="71" spans="1:11" s="170" customFormat="1" ht="20.149999999999999" customHeight="1" x14ac:dyDescent="0.3">
      <c r="A71" s="168"/>
      <c r="B71" s="307" t="s">
        <v>77</v>
      </c>
      <c r="C71" s="307"/>
      <c r="D71" s="307"/>
      <c r="E71" s="307"/>
      <c r="F71" s="190">
        <v>0</v>
      </c>
      <c r="G71" s="178">
        <v>0</v>
      </c>
      <c r="H71" s="178">
        <v>0</v>
      </c>
      <c r="I71" s="175">
        <f t="shared" ref="I71:I76" si="2">SUM(F71+G71+H71)</f>
        <v>0</v>
      </c>
      <c r="J71" s="169"/>
      <c r="K71" s="168"/>
    </row>
    <row r="72" spans="1:11" s="170" customFormat="1" ht="20.149999999999999" customHeight="1" x14ac:dyDescent="0.3">
      <c r="A72" s="168"/>
      <c r="B72" s="308" t="s">
        <v>198</v>
      </c>
      <c r="C72" s="308"/>
      <c r="D72" s="308"/>
      <c r="E72" s="308"/>
      <c r="F72" s="190">
        <v>0</v>
      </c>
      <c r="G72" s="178">
        <v>0</v>
      </c>
      <c r="H72" s="178">
        <v>0</v>
      </c>
      <c r="I72" s="175">
        <f t="shared" si="2"/>
        <v>0</v>
      </c>
      <c r="J72" s="169"/>
      <c r="K72" s="168"/>
    </row>
    <row r="73" spans="1:11" s="170" customFormat="1" ht="20.149999999999999" customHeight="1" x14ac:dyDescent="0.3">
      <c r="A73" s="168"/>
      <c r="B73" s="308" t="s">
        <v>79</v>
      </c>
      <c r="C73" s="308"/>
      <c r="D73" s="308"/>
      <c r="E73" s="308"/>
      <c r="F73" s="191">
        <v>0</v>
      </c>
      <c r="G73" s="181">
        <v>0</v>
      </c>
      <c r="H73" s="181">
        <v>0</v>
      </c>
      <c r="I73" s="194">
        <f t="shared" si="2"/>
        <v>0</v>
      </c>
      <c r="J73" s="169"/>
      <c r="K73" s="168"/>
    </row>
    <row r="74" spans="1:11" s="170" customFormat="1" ht="20.149999999999999" customHeight="1" x14ac:dyDescent="0.3">
      <c r="A74" s="168"/>
      <c r="B74" s="308" t="s">
        <v>78</v>
      </c>
      <c r="C74" s="308"/>
      <c r="D74" s="308"/>
      <c r="E74" s="308"/>
      <c r="F74" s="191">
        <v>0</v>
      </c>
      <c r="G74" s="181">
        <v>0</v>
      </c>
      <c r="H74" s="181">
        <v>0</v>
      </c>
      <c r="I74" s="194">
        <f t="shared" si="2"/>
        <v>0</v>
      </c>
      <c r="J74" s="169"/>
      <c r="K74" s="168"/>
    </row>
    <row r="75" spans="1:11" s="170" customFormat="1" ht="20.149999999999999" customHeight="1" x14ac:dyDescent="0.3">
      <c r="A75" s="168"/>
      <c r="B75" s="308" t="s">
        <v>199</v>
      </c>
      <c r="C75" s="308"/>
      <c r="D75" s="308"/>
      <c r="E75" s="308"/>
      <c r="F75" s="191">
        <v>0</v>
      </c>
      <c r="G75" s="181">
        <v>0</v>
      </c>
      <c r="H75" s="181">
        <v>0</v>
      </c>
      <c r="I75" s="194">
        <f t="shared" si="2"/>
        <v>0</v>
      </c>
      <c r="J75" s="169"/>
      <c r="K75" s="168"/>
    </row>
    <row r="76" spans="1:11" s="170" customFormat="1" ht="20.149999999999999" customHeight="1" x14ac:dyDescent="0.3">
      <c r="A76" s="168"/>
      <c r="B76" s="308" t="s">
        <v>200</v>
      </c>
      <c r="C76" s="308"/>
      <c r="D76" s="308"/>
      <c r="E76" s="308"/>
      <c r="F76" s="191">
        <v>0</v>
      </c>
      <c r="G76" s="181">
        <v>0</v>
      </c>
      <c r="H76" s="181">
        <v>0</v>
      </c>
      <c r="I76" s="194">
        <f t="shared" si="2"/>
        <v>0</v>
      </c>
      <c r="J76" s="169"/>
      <c r="K76" s="168"/>
    </row>
    <row r="77" spans="1:11" s="170" customFormat="1" ht="20.149999999999999" customHeight="1" x14ac:dyDescent="0.3">
      <c r="A77" s="168"/>
      <c r="B77" s="317" t="s">
        <v>47</v>
      </c>
      <c r="C77" s="317"/>
      <c r="D77" s="317"/>
      <c r="E77" s="317"/>
      <c r="F77" s="175">
        <f>SUM(F67:F76)</f>
        <v>0</v>
      </c>
      <c r="G77" s="175">
        <f>SUM(G67:G76)</f>
        <v>0</v>
      </c>
      <c r="H77" s="175">
        <f>SUM(H67:H76)</f>
        <v>0</v>
      </c>
      <c r="I77" s="175">
        <f>SUM(I67:I76)</f>
        <v>0</v>
      </c>
      <c r="J77" s="169"/>
      <c r="K77" s="168"/>
    </row>
    <row r="78" spans="1:11" ht="15" customHeight="1" x14ac:dyDescent="0.35">
      <c r="B78" s="177" t="s">
        <v>82</v>
      </c>
      <c r="C78" s="177"/>
      <c r="D78" s="177"/>
      <c r="E78" s="177"/>
      <c r="F78" s="177"/>
      <c r="G78" s="177"/>
      <c r="H78" s="74"/>
      <c r="I78" s="74"/>
      <c r="J78" s="74"/>
    </row>
    <row r="79" spans="1:11" ht="20.149999999999999" customHeight="1" x14ac:dyDescent="0.35">
      <c r="B79" s="316" t="s">
        <v>206</v>
      </c>
      <c r="C79" s="316"/>
      <c r="D79" s="316"/>
      <c r="E79" s="316"/>
      <c r="F79" s="316"/>
      <c r="G79" s="316"/>
      <c r="H79" s="74"/>
      <c r="I79" s="74"/>
      <c r="J79" s="74"/>
    </row>
    <row r="80" spans="1:11" s="145" customFormat="1" ht="24" customHeight="1" x14ac:dyDescent="0.35">
      <c r="B80" s="302" t="s">
        <v>83</v>
      </c>
      <c r="C80" s="302"/>
      <c r="D80" s="302"/>
      <c r="E80" s="302"/>
      <c r="F80" s="302"/>
      <c r="G80" s="302"/>
      <c r="H80" s="302"/>
      <c r="I80" s="302"/>
      <c r="J80" s="302"/>
    </row>
    <row r="81" spans="1:11" s="153" customFormat="1" ht="24" customHeight="1" x14ac:dyDescent="0.35">
      <c r="B81" s="322" t="s">
        <v>87</v>
      </c>
      <c r="C81" s="322"/>
      <c r="D81" s="322"/>
      <c r="E81" s="185"/>
      <c r="F81" s="183"/>
      <c r="G81" s="183"/>
      <c r="H81" s="183"/>
      <c r="I81" s="183"/>
      <c r="J81" s="183"/>
    </row>
    <row r="82" spans="1:11" s="170" customFormat="1" ht="30" customHeight="1" x14ac:dyDescent="0.3">
      <c r="A82" s="168"/>
      <c r="B82" s="305" t="s">
        <v>195</v>
      </c>
      <c r="C82" s="305"/>
      <c r="D82" s="220" t="s">
        <v>48</v>
      </c>
      <c r="E82" s="220" t="s">
        <v>49</v>
      </c>
      <c r="F82" s="220" t="s">
        <v>141</v>
      </c>
      <c r="G82" s="220" t="s">
        <v>93</v>
      </c>
      <c r="H82" s="221" t="s">
        <v>68</v>
      </c>
      <c r="I82" s="221" t="s">
        <v>67</v>
      </c>
      <c r="J82" s="221" t="s">
        <v>51</v>
      </c>
      <c r="K82" s="168"/>
    </row>
    <row r="83" spans="1:11" s="170" customFormat="1" ht="24" customHeight="1" x14ac:dyDescent="0.3">
      <c r="A83" s="168"/>
      <c r="B83" s="306"/>
      <c r="C83" s="306"/>
      <c r="D83" s="178">
        <v>0</v>
      </c>
      <c r="E83" s="179"/>
      <c r="F83" s="178">
        <v>0</v>
      </c>
      <c r="G83" s="179"/>
      <c r="H83" s="175">
        <f>SUM(D83*E83*G83)</f>
        <v>0</v>
      </c>
      <c r="I83" s="175">
        <f>SUM(F83*G83)</f>
        <v>0</v>
      </c>
      <c r="J83" s="171">
        <f>SUM(H83+I83)</f>
        <v>0</v>
      </c>
      <c r="K83" s="168"/>
    </row>
    <row r="84" spans="1:11" s="170" customFormat="1" ht="24" customHeight="1" x14ac:dyDescent="0.3">
      <c r="A84" s="168"/>
      <c r="B84" s="306"/>
      <c r="C84" s="306"/>
      <c r="D84" s="178">
        <v>0</v>
      </c>
      <c r="E84" s="179"/>
      <c r="F84" s="178">
        <v>0</v>
      </c>
      <c r="G84" s="179"/>
      <c r="H84" s="175">
        <f>SUM(D84*E84*G84)</f>
        <v>0</v>
      </c>
      <c r="I84" s="175">
        <f>SUM(F84*G84)</f>
        <v>0</v>
      </c>
      <c r="J84" s="171">
        <f>SUM(H84+I84)</f>
        <v>0</v>
      </c>
      <c r="K84" s="168"/>
    </row>
    <row r="85" spans="1:11" s="170" customFormat="1" ht="24" customHeight="1" x14ac:dyDescent="0.3">
      <c r="A85" s="168"/>
      <c r="B85" s="306"/>
      <c r="C85" s="306"/>
      <c r="D85" s="178">
        <v>0</v>
      </c>
      <c r="E85" s="179"/>
      <c r="F85" s="178">
        <v>0</v>
      </c>
      <c r="G85" s="179"/>
      <c r="H85" s="175">
        <f>SUM(D85*E85*G85)</f>
        <v>0</v>
      </c>
      <c r="I85" s="175">
        <f>SUM(F85*G85)</f>
        <v>0</v>
      </c>
      <c r="J85" s="171">
        <f>SUM(H85+I85)</f>
        <v>0</v>
      </c>
      <c r="K85" s="168"/>
    </row>
    <row r="86" spans="1:11" s="170" customFormat="1" ht="24" customHeight="1" x14ac:dyDescent="0.3">
      <c r="A86" s="168"/>
      <c r="B86" s="306"/>
      <c r="C86" s="306"/>
      <c r="D86" s="178">
        <v>0</v>
      </c>
      <c r="E86" s="179"/>
      <c r="F86" s="178">
        <v>0</v>
      </c>
      <c r="G86" s="179"/>
      <c r="H86" s="175">
        <f>SUM(D86*E86*G86)</f>
        <v>0</v>
      </c>
      <c r="I86" s="175">
        <f>SUM(F86*G86)</f>
        <v>0</v>
      </c>
      <c r="J86" s="171">
        <f>SUM(H86+I86)</f>
        <v>0</v>
      </c>
      <c r="K86" s="168"/>
    </row>
    <row r="87" spans="1:11" s="170" customFormat="1" ht="24" customHeight="1" x14ac:dyDescent="0.3">
      <c r="A87" s="168"/>
      <c r="B87" s="304"/>
      <c r="C87" s="304"/>
      <c r="D87" s="178">
        <v>0</v>
      </c>
      <c r="E87" s="179"/>
      <c r="F87" s="178">
        <v>0</v>
      </c>
      <c r="G87" s="179"/>
      <c r="H87" s="175">
        <f>SUM(D87*E87*G87)</f>
        <v>0</v>
      </c>
      <c r="I87" s="175">
        <f>SUM(F87*G87)</f>
        <v>0</v>
      </c>
      <c r="J87" s="171">
        <f>SUM(H87+I87)</f>
        <v>0</v>
      </c>
      <c r="K87" s="168"/>
    </row>
    <row r="88" spans="1:11" s="170" customFormat="1" ht="20.149999999999999" customHeight="1" x14ac:dyDescent="0.3">
      <c r="A88" s="168"/>
      <c r="B88" s="309" t="s">
        <v>134</v>
      </c>
      <c r="C88" s="309"/>
      <c r="D88" s="309"/>
      <c r="E88" s="309"/>
      <c r="F88" s="309"/>
      <c r="G88" s="309"/>
      <c r="H88" s="309"/>
      <c r="I88" s="310"/>
      <c r="J88" s="171">
        <f>SUM(J83:J87)</f>
        <v>0</v>
      </c>
      <c r="K88" s="168"/>
    </row>
    <row r="89" spans="1:11" s="170" customFormat="1" ht="13" customHeight="1" x14ac:dyDescent="0.3">
      <c r="A89" s="168"/>
      <c r="B89" s="169"/>
      <c r="C89" s="169"/>
      <c r="D89" s="169"/>
      <c r="E89" s="169"/>
      <c r="F89" s="169"/>
      <c r="G89" s="172"/>
      <c r="H89" s="318"/>
      <c r="I89" s="318"/>
      <c r="J89" s="318"/>
      <c r="K89" s="173"/>
    </row>
    <row r="90" spans="1:11" s="170" customFormat="1" ht="30" customHeight="1" x14ac:dyDescent="0.3">
      <c r="A90" s="168"/>
      <c r="B90" s="305" t="s">
        <v>196</v>
      </c>
      <c r="C90" s="305"/>
      <c r="D90" s="220" t="s">
        <v>69</v>
      </c>
      <c r="E90" s="220" t="s">
        <v>70</v>
      </c>
      <c r="F90" s="221" t="s">
        <v>116</v>
      </c>
      <c r="G90" s="172"/>
      <c r="H90" s="174"/>
      <c r="I90" s="174"/>
      <c r="J90" s="172"/>
      <c r="K90" s="173"/>
    </row>
    <row r="91" spans="1:11" s="170" customFormat="1" ht="20.149999999999999" customHeight="1" x14ac:dyDescent="0.3">
      <c r="A91" s="168"/>
      <c r="B91" s="306"/>
      <c r="C91" s="306"/>
      <c r="D91" s="178">
        <v>0</v>
      </c>
      <c r="E91" s="179"/>
      <c r="F91" s="175">
        <f>SUM(D91*E91)</f>
        <v>0</v>
      </c>
      <c r="G91" s="176"/>
      <c r="H91" s="176"/>
      <c r="I91" s="176"/>
      <c r="J91" s="172"/>
      <c r="K91" s="173"/>
    </row>
    <row r="92" spans="1:11" s="170" customFormat="1" ht="20.149999999999999" customHeight="1" x14ac:dyDescent="0.3">
      <c r="A92" s="168"/>
      <c r="B92" s="306"/>
      <c r="C92" s="306"/>
      <c r="D92" s="178">
        <v>0</v>
      </c>
      <c r="E92" s="179"/>
      <c r="F92" s="175">
        <f>SUM(D92*E92)</f>
        <v>0</v>
      </c>
      <c r="G92" s="176"/>
      <c r="H92" s="176"/>
      <c r="I92" s="176"/>
      <c r="J92" s="172"/>
      <c r="K92" s="173"/>
    </row>
    <row r="93" spans="1:11" s="170" customFormat="1" ht="20.149999999999999" customHeight="1" x14ac:dyDescent="0.3">
      <c r="A93" s="168"/>
      <c r="B93" s="306"/>
      <c r="C93" s="306"/>
      <c r="D93" s="178">
        <v>0</v>
      </c>
      <c r="E93" s="179"/>
      <c r="F93" s="175">
        <f>SUM(D93*E93)</f>
        <v>0</v>
      </c>
      <c r="G93" s="176"/>
      <c r="H93" s="176"/>
      <c r="I93" s="176"/>
      <c r="J93" s="172"/>
      <c r="K93" s="173"/>
    </row>
    <row r="94" spans="1:11" s="170" customFormat="1" ht="20.149999999999999" customHeight="1" x14ac:dyDescent="0.3">
      <c r="A94" s="168"/>
      <c r="B94" s="306"/>
      <c r="C94" s="306"/>
      <c r="D94" s="178">
        <v>0</v>
      </c>
      <c r="E94" s="179"/>
      <c r="F94" s="175">
        <f>SUM(D94*E94)</f>
        <v>0</v>
      </c>
      <c r="G94" s="176"/>
      <c r="H94" s="176"/>
      <c r="I94" s="176"/>
      <c r="J94" s="172"/>
      <c r="K94" s="173"/>
    </row>
    <row r="95" spans="1:11" s="170" customFormat="1" ht="20.149999999999999" customHeight="1" x14ac:dyDescent="0.3">
      <c r="A95" s="168"/>
      <c r="B95" s="304"/>
      <c r="C95" s="304"/>
      <c r="D95" s="181">
        <v>0</v>
      </c>
      <c r="E95" s="179"/>
      <c r="F95" s="175">
        <f>SUM(D95*E95)</f>
        <v>0</v>
      </c>
      <c r="G95" s="176"/>
      <c r="H95" s="176"/>
      <c r="I95" s="176"/>
      <c r="J95" s="172"/>
      <c r="K95" s="173"/>
    </row>
    <row r="96" spans="1:11" s="170" customFormat="1" ht="20.149999999999999" customHeight="1" x14ac:dyDescent="0.3">
      <c r="A96" s="168"/>
      <c r="B96" s="309" t="s">
        <v>135</v>
      </c>
      <c r="C96" s="309"/>
      <c r="D96" s="309"/>
      <c r="E96" s="310"/>
      <c r="F96" s="180">
        <f>SUM(F91:F95)</f>
        <v>0</v>
      </c>
      <c r="G96" s="176"/>
      <c r="H96" s="176"/>
      <c r="I96" s="176"/>
      <c r="J96" s="172"/>
      <c r="K96" s="173"/>
    </row>
    <row r="97" spans="1:11" s="154" customFormat="1" ht="24" customHeight="1" x14ac:dyDescent="0.35">
      <c r="A97" s="153"/>
      <c r="B97" s="184" t="s">
        <v>88</v>
      </c>
      <c r="C97" s="183"/>
      <c r="D97" s="183"/>
      <c r="E97" s="183"/>
      <c r="F97" s="183"/>
      <c r="G97" s="183"/>
      <c r="H97" s="183"/>
      <c r="I97" s="183"/>
      <c r="J97" s="183"/>
      <c r="K97" s="153"/>
    </row>
    <row r="98" spans="1:11" s="170" customFormat="1" ht="52" x14ac:dyDescent="0.3">
      <c r="A98" s="168"/>
      <c r="B98" s="311" t="s">
        <v>73</v>
      </c>
      <c r="C98" s="311"/>
      <c r="D98" s="311"/>
      <c r="E98" s="311"/>
      <c r="F98" s="220" t="s">
        <v>202</v>
      </c>
      <c r="G98" s="220" t="s">
        <v>203</v>
      </c>
      <c r="H98" s="220" t="s">
        <v>72</v>
      </c>
      <c r="I98" s="221" t="s">
        <v>116</v>
      </c>
      <c r="J98" s="169"/>
      <c r="K98" s="168"/>
    </row>
    <row r="99" spans="1:11" s="170" customFormat="1" ht="20.149999999999999" customHeight="1" x14ac:dyDescent="0.3">
      <c r="A99" s="168"/>
      <c r="B99" s="308" t="s">
        <v>80</v>
      </c>
      <c r="C99" s="308"/>
      <c r="D99" s="308"/>
      <c r="E99" s="308"/>
      <c r="F99" s="201">
        <v>0</v>
      </c>
      <c r="G99" s="202">
        <v>0</v>
      </c>
      <c r="H99" s="202">
        <v>0</v>
      </c>
      <c r="I99" s="199">
        <f>SUM(F99+G99+H99)</f>
        <v>0</v>
      </c>
      <c r="J99" s="169"/>
      <c r="K99" s="168"/>
    </row>
    <row r="100" spans="1:11" s="170" customFormat="1" ht="20.149999999999999" customHeight="1" x14ac:dyDescent="0.3">
      <c r="A100" s="168"/>
      <c r="B100" s="312" t="s">
        <v>205</v>
      </c>
      <c r="C100" s="312"/>
      <c r="D100" s="312"/>
      <c r="E100" s="312"/>
      <c r="F100" s="201">
        <v>0</v>
      </c>
      <c r="G100" s="202">
        <v>0</v>
      </c>
      <c r="H100" s="202">
        <v>0</v>
      </c>
      <c r="I100" s="199">
        <f>SUM(F100+G100+H100)</f>
        <v>0</v>
      </c>
      <c r="J100" s="169"/>
      <c r="K100" s="168"/>
    </row>
    <row r="101" spans="1:11" s="170" customFormat="1" ht="20.149999999999999" customHeight="1" x14ac:dyDescent="0.3">
      <c r="A101" s="168"/>
      <c r="B101" s="313" t="s">
        <v>201</v>
      </c>
      <c r="C101" s="314"/>
      <c r="D101" s="314"/>
      <c r="E101" s="315"/>
      <c r="F101" s="203">
        <v>0</v>
      </c>
      <c r="G101" s="204">
        <v>0</v>
      </c>
      <c r="H101" s="205">
        <v>0</v>
      </c>
      <c r="I101" s="200">
        <f>SUM(F101+G101+H101)</f>
        <v>0</v>
      </c>
      <c r="J101" s="169"/>
      <c r="K101" s="168"/>
    </row>
    <row r="102" spans="1:11" s="170" customFormat="1" ht="20.149999999999999" customHeight="1" x14ac:dyDescent="0.3">
      <c r="A102" s="168"/>
      <c r="B102" s="319"/>
      <c r="C102" s="320"/>
      <c r="D102" s="320"/>
      <c r="E102" s="321"/>
      <c r="F102" s="324"/>
      <c r="G102" s="325"/>
      <c r="H102" s="325"/>
      <c r="I102" s="326"/>
      <c r="J102" s="169"/>
      <c r="K102" s="168"/>
    </row>
    <row r="103" spans="1:11" s="170" customFormat="1" ht="20.149999999999999" customHeight="1" x14ac:dyDescent="0.3">
      <c r="A103" s="168"/>
      <c r="B103" s="307" t="s">
        <v>77</v>
      </c>
      <c r="C103" s="307"/>
      <c r="D103" s="307"/>
      <c r="E103" s="307"/>
      <c r="F103" s="201">
        <v>0</v>
      </c>
      <c r="G103" s="202">
        <v>0</v>
      </c>
      <c r="H103" s="202">
        <v>0</v>
      </c>
      <c r="I103" s="199">
        <f>SUM(F103+G103+H103)</f>
        <v>0</v>
      </c>
      <c r="J103" s="169"/>
      <c r="K103" s="168"/>
    </row>
    <row r="104" spans="1:11" s="170" customFormat="1" ht="20.149999999999999" customHeight="1" x14ac:dyDescent="0.3">
      <c r="A104" s="168"/>
      <c r="B104" s="308" t="s">
        <v>198</v>
      </c>
      <c r="C104" s="308"/>
      <c r="D104" s="308"/>
      <c r="E104" s="308"/>
      <c r="F104" s="201">
        <v>0</v>
      </c>
      <c r="G104" s="202">
        <v>0</v>
      </c>
      <c r="H104" s="202">
        <v>0</v>
      </c>
      <c r="I104" s="199">
        <f>SUM(F104+G104+H104)</f>
        <v>0</v>
      </c>
      <c r="J104" s="169"/>
      <c r="K104" s="168"/>
    </row>
    <row r="105" spans="1:11" s="170" customFormat="1" ht="20.149999999999999" customHeight="1" x14ac:dyDescent="0.3">
      <c r="A105" s="168"/>
      <c r="B105" s="308" t="s">
        <v>79</v>
      </c>
      <c r="C105" s="308"/>
      <c r="D105" s="308"/>
      <c r="E105" s="308"/>
      <c r="F105" s="203">
        <v>0</v>
      </c>
      <c r="G105" s="204">
        <v>0</v>
      </c>
      <c r="H105" s="204">
        <v>0</v>
      </c>
      <c r="I105" s="197">
        <f t="shared" ref="I105" si="3">SUM(F105+G105+H105)</f>
        <v>0</v>
      </c>
      <c r="J105" s="169"/>
      <c r="K105" s="168"/>
    </row>
    <row r="106" spans="1:11" s="170" customFormat="1" ht="20.149999999999999" customHeight="1" x14ac:dyDescent="0.3">
      <c r="A106" s="168"/>
      <c r="B106" s="308" t="s">
        <v>78</v>
      </c>
      <c r="C106" s="308"/>
      <c r="D106" s="308"/>
      <c r="E106" s="308"/>
      <c r="F106" s="203">
        <v>0</v>
      </c>
      <c r="G106" s="204">
        <v>0</v>
      </c>
      <c r="H106" s="204">
        <v>0</v>
      </c>
      <c r="I106" s="197">
        <f>SUM(F106+G106+H106)</f>
        <v>0</v>
      </c>
      <c r="J106" s="169"/>
      <c r="K106" s="168"/>
    </row>
    <row r="107" spans="1:11" s="170" customFormat="1" ht="20.149999999999999" customHeight="1" x14ac:dyDescent="0.3">
      <c r="A107" s="168"/>
      <c r="B107" s="308" t="s">
        <v>199</v>
      </c>
      <c r="C107" s="308"/>
      <c r="D107" s="308"/>
      <c r="E107" s="308"/>
      <c r="F107" s="203">
        <v>0</v>
      </c>
      <c r="G107" s="204">
        <v>0</v>
      </c>
      <c r="H107" s="204">
        <v>0</v>
      </c>
      <c r="I107" s="197">
        <f>SUM(F107+G107+H107)</f>
        <v>0</v>
      </c>
      <c r="J107" s="169"/>
      <c r="K107" s="168"/>
    </row>
    <row r="108" spans="1:11" s="170" customFormat="1" ht="20.149999999999999" customHeight="1" x14ac:dyDescent="0.3">
      <c r="A108" s="168"/>
      <c r="B108" s="308" t="s">
        <v>200</v>
      </c>
      <c r="C108" s="308"/>
      <c r="D108" s="308"/>
      <c r="E108" s="308"/>
      <c r="F108" s="203">
        <v>0</v>
      </c>
      <c r="G108" s="204">
        <v>0</v>
      </c>
      <c r="H108" s="204">
        <v>0</v>
      </c>
      <c r="I108" s="197">
        <f>SUM(F108+G108+H108)</f>
        <v>0</v>
      </c>
      <c r="J108" s="169"/>
      <c r="K108" s="168"/>
    </row>
    <row r="109" spans="1:11" s="170" customFormat="1" ht="20.149999999999999" customHeight="1" x14ac:dyDescent="0.3">
      <c r="A109" s="168"/>
      <c r="B109" s="317" t="s">
        <v>47</v>
      </c>
      <c r="C109" s="317"/>
      <c r="D109" s="317"/>
      <c r="E109" s="317"/>
      <c r="F109" s="199">
        <f>SUM(F99:F108)</f>
        <v>0</v>
      </c>
      <c r="G109" s="199">
        <f>SUM(G99:G108)</f>
        <v>0</v>
      </c>
      <c r="H109" s="199">
        <f>SUM(H99:H108)</f>
        <v>0</v>
      </c>
      <c r="I109" s="199">
        <f>SUM(I99:I108)</f>
        <v>0</v>
      </c>
      <c r="J109" s="169"/>
      <c r="K109" s="168"/>
    </row>
    <row r="110" spans="1:11" ht="15" customHeight="1" x14ac:dyDescent="0.35">
      <c r="B110" s="177" t="s">
        <v>82</v>
      </c>
      <c r="C110" s="177"/>
      <c r="D110" s="177"/>
      <c r="E110" s="177"/>
      <c r="F110" s="177"/>
      <c r="G110" s="177"/>
      <c r="H110" s="74"/>
      <c r="I110" s="74"/>
      <c r="J110" s="74"/>
    </row>
    <row r="111" spans="1:11" ht="20.149999999999999" customHeight="1" x14ac:dyDescent="0.35">
      <c r="B111" s="316" t="s">
        <v>206</v>
      </c>
      <c r="C111" s="316"/>
      <c r="D111" s="316"/>
      <c r="E111" s="316"/>
      <c r="F111" s="316"/>
      <c r="G111" s="316"/>
      <c r="H111" s="74"/>
      <c r="I111" s="74"/>
      <c r="J111" s="74"/>
    </row>
    <row r="112" spans="1:11" s="145" customFormat="1" ht="24" customHeight="1" x14ac:dyDescent="0.35">
      <c r="B112" s="302" t="s">
        <v>89</v>
      </c>
      <c r="C112" s="302"/>
      <c r="D112" s="302"/>
      <c r="E112" s="302"/>
      <c r="F112" s="302"/>
      <c r="G112" s="302"/>
      <c r="H112" s="302"/>
      <c r="I112" s="302"/>
      <c r="J112" s="302"/>
    </row>
    <row r="113" spans="1:11" s="186" customFormat="1" ht="24" customHeight="1" x14ac:dyDescent="0.35">
      <c r="B113" s="322" t="s">
        <v>90</v>
      </c>
      <c r="C113" s="322"/>
      <c r="D113" s="322"/>
      <c r="E113" s="322"/>
      <c r="F113" s="187"/>
      <c r="G113" s="187"/>
      <c r="H113" s="187"/>
      <c r="I113" s="187"/>
      <c r="J113" s="187"/>
    </row>
    <row r="114" spans="1:11" s="170" customFormat="1" ht="30" customHeight="1" x14ac:dyDescent="0.3">
      <c r="A114" s="168"/>
      <c r="B114" s="305" t="s">
        <v>195</v>
      </c>
      <c r="C114" s="305"/>
      <c r="D114" s="220" t="s">
        <v>48</v>
      </c>
      <c r="E114" s="220" t="s">
        <v>49</v>
      </c>
      <c r="F114" s="220" t="s">
        <v>141</v>
      </c>
      <c r="G114" s="220" t="s">
        <v>93</v>
      </c>
      <c r="H114" s="221" t="s">
        <v>68</v>
      </c>
      <c r="I114" s="221" t="s">
        <v>67</v>
      </c>
      <c r="J114" s="221" t="s">
        <v>51</v>
      </c>
      <c r="K114" s="168"/>
    </row>
    <row r="115" spans="1:11" s="170" customFormat="1" ht="24" customHeight="1" x14ac:dyDescent="0.3">
      <c r="A115" s="168"/>
      <c r="B115" s="306"/>
      <c r="C115" s="306"/>
      <c r="D115" s="178">
        <v>0</v>
      </c>
      <c r="E115" s="179"/>
      <c r="F115" s="178">
        <v>0</v>
      </c>
      <c r="G115" s="179"/>
      <c r="H115" s="175">
        <f>SUM(D115*E115*G115)</f>
        <v>0</v>
      </c>
      <c r="I115" s="175">
        <f>SUM(F115*G115)</f>
        <v>0</v>
      </c>
      <c r="J115" s="171">
        <f>SUM(H115+I115)</f>
        <v>0</v>
      </c>
      <c r="K115" s="168"/>
    </row>
    <row r="116" spans="1:11" s="170" customFormat="1" ht="24" customHeight="1" x14ac:dyDescent="0.3">
      <c r="A116" s="168"/>
      <c r="B116" s="306"/>
      <c r="C116" s="306"/>
      <c r="D116" s="178">
        <v>0</v>
      </c>
      <c r="E116" s="179"/>
      <c r="F116" s="178">
        <v>0</v>
      </c>
      <c r="G116" s="179"/>
      <c r="H116" s="175">
        <f>SUM(D116*E116*G116)</f>
        <v>0</v>
      </c>
      <c r="I116" s="175">
        <f>SUM(F116*G116)</f>
        <v>0</v>
      </c>
      <c r="J116" s="171">
        <f>SUM(H116+I116)</f>
        <v>0</v>
      </c>
      <c r="K116" s="168"/>
    </row>
    <row r="117" spans="1:11" s="170" customFormat="1" ht="24" customHeight="1" x14ac:dyDescent="0.3">
      <c r="A117" s="168"/>
      <c r="B117" s="306"/>
      <c r="C117" s="306"/>
      <c r="D117" s="178">
        <v>0</v>
      </c>
      <c r="E117" s="179"/>
      <c r="F117" s="178">
        <v>0</v>
      </c>
      <c r="G117" s="179"/>
      <c r="H117" s="175">
        <f>SUM(D117*E117*G117)</f>
        <v>0</v>
      </c>
      <c r="I117" s="175">
        <f>SUM(F117*G117)</f>
        <v>0</v>
      </c>
      <c r="J117" s="171">
        <f>SUM(H117+I117)</f>
        <v>0</v>
      </c>
      <c r="K117" s="168"/>
    </row>
    <row r="118" spans="1:11" s="170" customFormat="1" ht="24" customHeight="1" x14ac:dyDescent="0.3">
      <c r="A118" s="168"/>
      <c r="B118" s="306"/>
      <c r="C118" s="306"/>
      <c r="D118" s="178">
        <v>0</v>
      </c>
      <c r="E118" s="179"/>
      <c r="F118" s="178">
        <v>0</v>
      </c>
      <c r="G118" s="179"/>
      <c r="H118" s="175">
        <f>SUM(D118*E118*G118)</f>
        <v>0</v>
      </c>
      <c r="I118" s="175">
        <f>SUM(F118*G118)</f>
        <v>0</v>
      </c>
      <c r="J118" s="171">
        <f>SUM(H118+I118)</f>
        <v>0</v>
      </c>
      <c r="K118" s="168"/>
    </row>
    <row r="119" spans="1:11" s="170" customFormat="1" ht="24" customHeight="1" x14ac:dyDescent="0.3">
      <c r="A119" s="168"/>
      <c r="B119" s="304"/>
      <c r="C119" s="304"/>
      <c r="D119" s="178">
        <v>0</v>
      </c>
      <c r="E119" s="179"/>
      <c r="F119" s="178">
        <v>0</v>
      </c>
      <c r="G119" s="179"/>
      <c r="H119" s="175">
        <f>SUM(D119*E119*G119)</f>
        <v>0</v>
      </c>
      <c r="I119" s="175">
        <f>SUM(F119*G119)</f>
        <v>0</v>
      </c>
      <c r="J119" s="171">
        <f>SUM(H119+I119)</f>
        <v>0</v>
      </c>
      <c r="K119" s="168"/>
    </row>
    <row r="120" spans="1:11" s="170" customFormat="1" ht="20.149999999999999" customHeight="1" x14ac:dyDescent="0.3">
      <c r="A120" s="168"/>
      <c r="B120" s="309" t="s">
        <v>134</v>
      </c>
      <c r="C120" s="309"/>
      <c r="D120" s="309"/>
      <c r="E120" s="309"/>
      <c r="F120" s="309"/>
      <c r="G120" s="309"/>
      <c r="H120" s="309"/>
      <c r="I120" s="310"/>
      <c r="J120" s="171">
        <f>SUM(J115:J119)</f>
        <v>0</v>
      </c>
      <c r="K120" s="168"/>
    </row>
    <row r="121" spans="1:11" s="170" customFormat="1" ht="13" x14ac:dyDescent="0.3">
      <c r="A121" s="168"/>
      <c r="B121" s="169"/>
      <c r="C121" s="169"/>
      <c r="D121" s="169"/>
      <c r="E121" s="169"/>
      <c r="F121" s="169"/>
      <c r="G121" s="172"/>
      <c r="H121" s="318"/>
      <c r="I121" s="318"/>
      <c r="J121" s="318"/>
      <c r="K121" s="173"/>
    </row>
    <row r="122" spans="1:11" s="170" customFormat="1" ht="30" customHeight="1" x14ac:dyDescent="0.3">
      <c r="A122" s="168"/>
      <c r="B122" s="311" t="s">
        <v>196</v>
      </c>
      <c r="C122" s="311"/>
      <c r="D122" s="195" t="s">
        <v>69</v>
      </c>
      <c r="E122" s="195" t="s">
        <v>70</v>
      </c>
      <c r="F122" s="196" t="s">
        <v>120</v>
      </c>
      <c r="G122" s="172"/>
      <c r="H122" s="174"/>
      <c r="I122" s="174"/>
      <c r="J122" s="172"/>
      <c r="K122" s="173"/>
    </row>
    <row r="123" spans="1:11" s="170" customFormat="1" ht="20.149999999999999" customHeight="1" x14ac:dyDescent="0.3">
      <c r="A123" s="168"/>
      <c r="B123" s="306"/>
      <c r="C123" s="306"/>
      <c r="D123" s="178">
        <v>0</v>
      </c>
      <c r="E123" s="179"/>
      <c r="F123" s="175">
        <f>SUM(D123*E123)</f>
        <v>0</v>
      </c>
      <c r="G123" s="176"/>
      <c r="H123" s="176"/>
      <c r="I123" s="176"/>
      <c r="J123" s="172"/>
      <c r="K123" s="173"/>
    </row>
    <row r="124" spans="1:11" s="170" customFormat="1" ht="20.149999999999999" customHeight="1" x14ac:dyDescent="0.3">
      <c r="A124" s="168"/>
      <c r="B124" s="306"/>
      <c r="C124" s="306"/>
      <c r="D124" s="178">
        <v>0</v>
      </c>
      <c r="E124" s="179"/>
      <c r="F124" s="175">
        <f>SUM(D124*E124)</f>
        <v>0</v>
      </c>
      <c r="G124" s="176"/>
      <c r="H124" s="176"/>
      <c r="I124" s="176"/>
      <c r="J124" s="172"/>
      <c r="K124" s="173"/>
    </row>
    <row r="125" spans="1:11" s="170" customFormat="1" ht="20.149999999999999" customHeight="1" x14ac:dyDescent="0.3">
      <c r="A125" s="168"/>
      <c r="B125" s="306"/>
      <c r="C125" s="306"/>
      <c r="D125" s="178">
        <v>0</v>
      </c>
      <c r="E125" s="179"/>
      <c r="F125" s="175">
        <f>SUM(D125*E125)</f>
        <v>0</v>
      </c>
      <c r="G125" s="176"/>
      <c r="H125" s="176"/>
      <c r="I125" s="176"/>
      <c r="J125" s="172"/>
      <c r="K125" s="173"/>
    </row>
    <row r="126" spans="1:11" s="170" customFormat="1" ht="20.149999999999999" customHeight="1" x14ac:dyDescent="0.3">
      <c r="A126" s="168"/>
      <c r="B126" s="306"/>
      <c r="C126" s="306"/>
      <c r="D126" s="178">
        <v>0</v>
      </c>
      <c r="E126" s="179"/>
      <c r="F126" s="175">
        <f>SUM(D126*E126)</f>
        <v>0</v>
      </c>
      <c r="G126" s="176"/>
      <c r="H126" s="176"/>
      <c r="I126" s="176"/>
      <c r="J126" s="172"/>
      <c r="K126" s="173"/>
    </row>
    <row r="127" spans="1:11" s="170" customFormat="1" ht="20.149999999999999" customHeight="1" x14ac:dyDescent="0.3">
      <c r="A127" s="168"/>
      <c r="B127" s="304"/>
      <c r="C127" s="304"/>
      <c r="D127" s="181">
        <v>0</v>
      </c>
      <c r="E127" s="179"/>
      <c r="F127" s="175">
        <f>SUM(D127*E127)</f>
        <v>0</v>
      </c>
      <c r="G127" s="176"/>
      <c r="H127" s="176"/>
      <c r="I127" s="176"/>
      <c r="J127" s="172"/>
      <c r="K127" s="173"/>
    </row>
    <row r="128" spans="1:11" s="170" customFormat="1" ht="20.149999999999999" customHeight="1" x14ac:dyDescent="0.3">
      <c r="A128" s="168"/>
      <c r="B128" s="309" t="s">
        <v>135</v>
      </c>
      <c r="C128" s="309"/>
      <c r="D128" s="309"/>
      <c r="E128" s="310"/>
      <c r="F128" s="180">
        <f>SUM(F123:F127)</f>
        <v>0</v>
      </c>
      <c r="G128" s="176"/>
      <c r="H128" s="176"/>
      <c r="I128" s="176"/>
      <c r="J128" s="172"/>
      <c r="K128" s="173"/>
    </row>
    <row r="129" spans="1:13" s="189" customFormat="1" ht="24" customHeight="1" x14ac:dyDescent="0.35">
      <c r="A129" s="186"/>
      <c r="B129" s="188" t="s">
        <v>91</v>
      </c>
      <c r="C129" s="187"/>
      <c r="D129" s="187"/>
      <c r="E129" s="187"/>
      <c r="F129" s="187"/>
      <c r="G129" s="187"/>
      <c r="H129" s="187"/>
      <c r="I129" s="187"/>
      <c r="J129" s="187"/>
      <c r="K129" s="186"/>
    </row>
    <row r="130" spans="1:13" s="170" customFormat="1" ht="52" x14ac:dyDescent="0.3">
      <c r="A130" s="168"/>
      <c r="B130" s="311" t="s">
        <v>73</v>
      </c>
      <c r="C130" s="311"/>
      <c r="D130" s="311"/>
      <c r="E130" s="311"/>
      <c r="F130" s="220" t="s">
        <v>202</v>
      </c>
      <c r="G130" s="220" t="s">
        <v>203</v>
      </c>
      <c r="H130" s="220" t="s">
        <v>72</v>
      </c>
      <c r="I130" s="221" t="s">
        <v>120</v>
      </c>
      <c r="J130" s="169"/>
      <c r="K130" s="168"/>
    </row>
    <row r="131" spans="1:13" s="170" customFormat="1" ht="20.149999999999999" customHeight="1" x14ac:dyDescent="0.3">
      <c r="A131" s="168"/>
      <c r="B131" s="308" t="s">
        <v>80</v>
      </c>
      <c r="C131" s="308"/>
      <c r="D131" s="308"/>
      <c r="E131" s="308"/>
      <c r="F131" s="190">
        <v>0</v>
      </c>
      <c r="G131" s="178">
        <v>0</v>
      </c>
      <c r="H131" s="178">
        <v>0</v>
      </c>
      <c r="I131" s="175">
        <f>SUM(F131+G131+H131)</f>
        <v>0</v>
      </c>
      <c r="J131" s="169"/>
      <c r="K131" s="168"/>
    </row>
    <row r="132" spans="1:13" s="170" customFormat="1" ht="20.149999999999999" customHeight="1" x14ac:dyDescent="0.3">
      <c r="A132" s="168"/>
      <c r="B132" s="312" t="s">
        <v>205</v>
      </c>
      <c r="C132" s="312"/>
      <c r="D132" s="312"/>
      <c r="E132" s="312"/>
      <c r="F132" s="190">
        <v>0</v>
      </c>
      <c r="G132" s="178">
        <v>0</v>
      </c>
      <c r="H132" s="178">
        <v>0</v>
      </c>
      <c r="I132" s="175">
        <f>SUM(F132+G132+H132)</f>
        <v>0</v>
      </c>
      <c r="J132" s="169"/>
      <c r="K132" s="168"/>
    </row>
    <row r="133" spans="1:13" s="170" customFormat="1" ht="20.149999999999999" customHeight="1" x14ac:dyDescent="0.3">
      <c r="A133" s="168"/>
      <c r="B133" s="313" t="s">
        <v>201</v>
      </c>
      <c r="C133" s="314"/>
      <c r="D133" s="314"/>
      <c r="E133" s="315"/>
      <c r="F133" s="191">
        <v>0</v>
      </c>
      <c r="G133" s="181">
        <v>0</v>
      </c>
      <c r="H133" s="192">
        <v>0</v>
      </c>
      <c r="I133" s="193">
        <f>SUM(F133+G133+H133)</f>
        <v>0</v>
      </c>
      <c r="J133" s="169"/>
      <c r="K133" s="168"/>
    </row>
    <row r="134" spans="1:13" s="170" customFormat="1" ht="20.149999999999999" customHeight="1" x14ac:dyDescent="0.3">
      <c r="A134" s="168"/>
      <c r="B134" s="319"/>
      <c r="C134" s="320"/>
      <c r="D134" s="320"/>
      <c r="E134" s="321"/>
      <c r="F134" s="324"/>
      <c r="G134" s="325"/>
      <c r="H134" s="325"/>
      <c r="I134" s="326"/>
      <c r="J134" s="169"/>
      <c r="K134" s="168"/>
    </row>
    <row r="135" spans="1:13" s="170" customFormat="1" ht="20.149999999999999" customHeight="1" x14ac:dyDescent="0.3">
      <c r="A135" s="168"/>
      <c r="B135" s="307" t="s">
        <v>77</v>
      </c>
      <c r="C135" s="307"/>
      <c r="D135" s="307"/>
      <c r="E135" s="307"/>
      <c r="F135" s="190">
        <v>0</v>
      </c>
      <c r="G135" s="178">
        <v>0</v>
      </c>
      <c r="H135" s="178">
        <v>0</v>
      </c>
      <c r="I135" s="175">
        <f t="shared" ref="I135:I140" si="4">SUM(F135+G135+H135)</f>
        <v>0</v>
      </c>
      <c r="J135" s="169"/>
      <c r="K135" s="168"/>
    </row>
    <row r="136" spans="1:13" s="170" customFormat="1" ht="20.149999999999999" customHeight="1" x14ac:dyDescent="0.3">
      <c r="A136" s="168"/>
      <c r="B136" s="308" t="s">
        <v>198</v>
      </c>
      <c r="C136" s="308"/>
      <c r="D136" s="308"/>
      <c r="E136" s="308"/>
      <c r="F136" s="190">
        <v>0</v>
      </c>
      <c r="G136" s="178">
        <v>0</v>
      </c>
      <c r="H136" s="178">
        <v>0</v>
      </c>
      <c r="I136" s="175">
        <f t="shared" si="4"/>
        <v>0</v>
      </c>
      <c r="J136" s="169"/>
      <c r="K136" s="168"/>
    </row>
    <row r="137" spans="1:13" s="170" customFormat="1" ht="20.149999999999999" customHeight="1" x14ac:dyDescent="0.3">
      <c r="A137" s="168"/>
      <c r="B137" s="308" t="s">
        <v>79</v>
      </c>
      <c r="C137" s="308"/>
      <c r="D137" s="308"/>
      <c r="E137" s="308"/>
      <c r="F137" s="191">
        <v>0</v>
      </c>
      <c r="G137" s="181">
        <v>0</v>
      </c>
      <c r="H137" s="181">
        <v>0</v>
      </c>
      <c r="I137" s="194">
        <f t="shared" si="4"/>
        <v>0</v>
      </c>
      <c r="J137" s="169"/>
      <c r="K137" s="168"/>
    </row>
    <row r="138" spans="1:13" s="170" customFormat="1" ht="20.149999999999999" customHeight="1" x14ac:dyDescent="0.3">
      <c r="A138" s="168"/>
      <c r="B138" s="308" t="s">
        <v>78</v>
      </c>
      <c r="C138" s="308"/>
      <c r="D138" s="308"/>
      <c r="E138" s="308"/>
      <c r="F138" s="191">
        <v>0</v>
      </c>
      <c r="G138" s="181">
        <v>0</v>
      </c>
      <c r="H138" s="181">
        <v>0</v>
      </c>
      <c r="I138" s="194">
        <f t="shared" si="4"/>
        <v>0</v>
      </c>
      <c r="J138" s="169"/>
      <c r="K138" s="168"/>
    </row>
    <row r="139" spans="1:13" s="170" customFormat="1" ht="20.149999999999999" customHeight="1" x14ac:dyDescent="0.3">
      <c r="A139" s="168"/>
      <c r="B139" s="308" t="s">
        <v>199</v>
      </c>
      <c r="C139" s="308"/>
      <c r="D139" s="308"/>
      <c r="E139" s="308"/>
      <c r="F139" s="191">
        <v>0</v>
      </c>
      <c r="G139" s="181">
        <v>0</v>
      </c>
      <c r="H139" s="181">
        <v>0</v>
      </c>
      <c r="I139" s="194">
        <f t="shared" si="4"/>
        <v>0</v>
      </c>
      <c r="J139" s="169"/>
      <c r="K139" s="168"/>
    </row>
    <row r="140" spans="1:13" s="170" customFormat="1" ht="20.149999999999999" customHeight="1" x14ac:dyDescent="0.3">
      <c r="A140" s="168"/>
      <c r="B140" s="308" t="s">
        <v>200</v>
      </c>
      <c r="C140" s="308"/>
      <c r="D140" s="308"/>
      <c r="E140" s="308"/>
      <c r="F140" s="191">
        <v>0</v>
      </c>
      <c r="G140" s="181">
        <v>0</v>
      </c>
      <c r="H140" s="181">
        <v>0</v>
      </c>
      <c r="I140" s="194">
        <f t="shared" si="4"/>
        <v>0</v>
      </c>
      <c r="J140" s="169"/>
      <c r="K140" s="168"/>
    </row>
    <row r="141" spans="1:13" s="170" customFormat="1" ht="20.149999999999999" customHeight="1" x14ac:dyDescent="0.3">
      <c r="A141" s="168"/>
      <c r="B141" s="317" t="s">
        <v>47</v>
      </c>
      <c r="C141" s="317"/>
      <c r="D141" s="317"/>
      <c r="E141" s="317"/>
      <c r="F141" s="175">
        <f>SUM(F131:F140)</f>
        <v>0</v>
      </c>
      <c r="G141" s="175">
        <f>SUM(G131:G140)</f>
        <v>0</v>
      </c>
      <c r="H141" s="175">
        <f>SUM(H131:H140)</f>
        <v>0</v>
      </c>
      <c r="I141" s="175">
        <f>SUM(I131:I140)</f>
        <v>0</v>
      </c>
      <c r="J141" s="169"/>
      <c r="K141" s="168"/>
    </row>
    <row r="142" spans="1:13" ht="15" customHeight="1" x14ac:dyDescent="0.35">
      <c r="B142" s="177" t="s">
        <v>82</v>
      </c>
      <c r="C142" s="177"/>
      <c r="D142" s="177"/>
      <c r="E142" s="177"/>
      <c r="F142" s="177"/>
      <c r="G142" s="177"/>
      <c r="H142" s="74"/>
      <c r="I142" s="74"/>
      <c r="J142" s="74"/>
      <c r="L142" s="145"/>
      <c r="M142" s="145"/>
    </row>
    <row r="143" spans="1:13" ht="20.149999999999999" customHeight="1" x14ac:dyDescent="0.35">
      <c r="B143" s="316" t="s">
        <v>206</v>
      </c>
      <c r="C143" s="316"/>
      <c r="D143" s="316"/>
      <c r="E143" s="316"/>
      <c r="F143" s="316"/>
      <c r="G143" s="316"/>
      <c r="H143" s="74"/>
      <c r="I143" s="74"/>
      <c r="J143" s="74"/>
      <c r="L143" s="145"/>
      <c r="M143" s="145"/>
    </row>
    <row r="144" spans="1:13" x14ac:dyDescent="0.35">
      <c r="B144" s="145"/>
      <c r="C144" s="145"/>
      <c r="D144" s="145"/>
      <c r="E144" s="145"/>
      <c r="F144" s="145"/>
      <c r="G144" s="145"/>
      <c r="H144" s="145"/>
      <c r="I144" s="145"/>
      <c r="J144" s="145"/>
      <c r="L144" s="145"/>
      <c r="M144" s="145"/>
    </row>
    <row r="145" spans="12:13" x14ac:dyDescent="0.35">
      <c r="L145" s="145"/>
      <c r="M145" s="145"/>
    </row>
    <row r="146" spans="12:13" x14ac:dyDescent="0.35">
      <c r="L146" s="145"/>
      <c r="M146" s="145"/>
    </row>
  </sheetData>
  <sheetProtection algorithmName="SHA-512" hashValue="sJd+O+WlrGT2dj8SWqO0tHPkceMkWTii2p9gufpdE0xFFMSINeiEQop6U4TRINJcRzrVGgJP7R0j0sBfd7uuVw==" saltValue="cRdwOYsZFfwd7VLb1xCFrw==" spinCount="100000" sheet="1" objects="1" scenarios="1" selectLockedCells="1"/>
  <mergeCells count="132">
    <mergeCell ref="B102:E102"/>
    <mergeCell ref="F102:I102"/>
    <mergeCell ref="B134:E134"/>
    <mergeCell ref="F134:I134"/>
    <mergeCell ref="H25:J25"/>
    <mergeCell ref="B24:I24"/>
    <mergeCell ref="B5:C5"/>
    <mergeCell ref="D5:J5"/>
    <mergeCell ref="B13:H13"/>
    <mergeCell ref="B38:E38"/>
    <mergeCell ref="F38:I38"/>
    <mergeCell ref="B6:G6"/>
    <mergeCell ref="B113:E113"/>
    <mergeCell ref="B7:B8"/>
    <mergeCell ref="C7:C8"/>
    <mergeCell ref="H7:H8"/>
    <mergeCell ref="B122:C122"/>
    <mergeCell ref="B123:C123"/>
    <mergeCell ref="B124:C124"/>
    <mergeCell ref="B103:E103"/>
    <mergeCell ref="B104:E104"/>
    <mergeCell ref="B96:E96"/>
    <mergeCell ref="B98:E98"/>
    <mergeCell ref="B100:E100"/>
    <mergeCell ref="B2:J3"/>
    <mergeCell ref="B140:E140"/>
    <mergeCell ref="B141:E141"/>
    <mergeCell ref="B115:C115"/>
    <mergeCell ref="B116:C116"/>
    <mergeCell ref="B117:C117"/>
    <mergeCell ref="B118:C118"/>
    <mergeCell ref="B119:C119"/>
    <mergeCell ref="B111:G111"/>
    <mergeCell ref="B112:J112"/>
    <mergeCell ref="B114:C114"/>
    <mergeCell ref="B105:E105"/>
    <mergeCell ref="B106:E106"/>
    <mergeCell ref="B107:E107"/>
    <mergeCell ref="B108:E108"/>
    <mergeCell ref="B109:E109"/>
    <mergeCell ref="B125:C125"/>
    <mergeCell ref="B126:C126"/>
    <mergeCell ref="B127:C127"/>
    <mergeCell ref="B128:E128"/>
    <mergeCell ref="B130:E130"/>
    <mergeCell ref="B120:I120"/>
    <mergeCell ref="H121:J121"/>
    <mergeCell ref="F70:I70"/>
    <mergeCell ref="B143:G143"/>
    <mergeCell ref="B135:E135"/>
    <mergeCell ref="B136:E136"/>
    <mergeCell ref="B137:E137"/>
    <mergeCell ref="B138:E138"/>
    <mergeCell ref="B139:E139"/>
    <mergeCell ref="B131:E131"/>
    <mergeCell ref="B132:E132"/>
    <mergeCell ref="B133:E133"/>
    <mergeCell ref="B101:E101"/>
    <mergeCell ref="B91:C91"/>
    <mergeCell ref="B92:C92"/>
    <mergeCell ref="B93:C93"/>
    <mergeCell ref="B94:C94"/>
    <mergeCell ref="B95:C95"/>
    <mergeCell ref="B86:C86"/>
    <mergeCell ref="B87:C87"/>
    <mergeCell ref="B88:I88"/>
    <mergeCell ref="H89:J89"/>
    <mergeCell ref="B90:C90"/>
    <mergeCell ref="B99:E99"/>
    <mergeCell ref="B82:C82"/>
    <mergeCell ref="B83:C83"/>
    <mergeCell ref="B84:C84"/>
    <mergeCell ref="B85:C85"/>
    <mergeCell ref="B76:E76"/>
    <mergeCell ref="B77:E77"/>
    <mergeCell ref="B79:G79"/>
    <mergeCell ref="B80:J80"/>
    <mergeCell ref="B81:D81"/>
    <mergeCell ref="B71:E71"/>
    <mergeCell ref="B72:E72"/>
    <mergeCell ref="B73:E73"/>
    <mergeCell ref="B74:E74"/>
    <mergeCell ref="B75:E75"/>
    <mergeCell ref="B68:E68"/>
    <mergeCell ref="B69:E69"/>
    <mergeCell ref="B70:E70"/>
    <mergeCell ref="B62:C62"/>
    <mergeCell ref="B63:C63"/>
    <mergeCell ref="B64:E64"/>
    <mergeCell ref="B66:E66"/>
    <mergeCell ref="B67:E67"/>
    <mergeCell ref="H57:J57"/>
    <mergeCell ref="B58:C58"/>
    <mergeCell ref="B59:C59"/>
    <mergeCell ref="B60:C60"/>
    <mergeCell ref="B61:C61"/>
    <mergeCell ref="B52:C52"/>
    <mergeCell ref="B53:C53"/>
    <mergeCell ref="B54:C54"/>
    <mergeCell ref="B55:C55"/>
    <mergeCell ref="B56:I56"/>
    <mergeCell ref="B48:J48"/>
    <mergeCell ref="B49:D49"/>
    <mergeCell ref="B50:C50"/>
    <mergeCell ref="B51:C51"/>
    <mergeCell ref="B47:G47"/>
    <mergeCell ref="B41:E41"/>
    <mergeCell ref="B42:E42"/>
    <mergeCell ref="B43:E43"/>
    <mergeCell ref="B44:E44"/>
    <mergeCell ref="B45:E45"/>
    <mergeCell ref="B40:E40"/>
    <mergeCell ref="B31:C31"/>
    <mergeCell ref="B26:C26"/>
    <mergeCell ref="B27:C27"/>
    <mergeCell ref="B28:C28"/>
    <mergeCell ref="B29:C29"/>
    <mergeCell ref="B30:C30"/>
    <mergeCell ref="B32:E32"/>
    <mergeCell ref="B34:E34"/>
    <mergeCell ref="B35:E35"/>
    <mergeCell ref="B36:E36"/>
    <mergeCell ref="B37:E37"/>
    <mergeCell ref="B16:J16"/>
    <mergeCell ref="B17:D17"/>
    <mergeCell ref="B23:C23"/>
    <mergeCell ref="B18:C18"/>
    <mergeCell ref="B19:C19"/>
    <mergeCell ref="B20:C20"/>
    <mergeCell ref="B21:C21"/>
    <mergeCell ref="B22:C22"/>
    <mergeCell ref="B39:E39"/>
  </mergeCells>
  <pageMargins left="0.23622047244094491" right="0.23622047244094491" top="0.55118110236220474" bottom="0.15748031496062992" header="0.31496062992125984" footer="0.31496062992125984"/>
  <pageSetup scale="77" fitToHeight="0" orientation="landscape" r:id="rId1"/>
  <headerFooter>
    <oddHeader>&amp;LFormulaire : &amp;A&amp;C&amp;D &amp;T&amp;R&amp;P de &amp;N</oddHeader>
  </headerFooter>
  <rowBreaks count="4" manualBreakCount="4">
    <brk id="15" max="10" man="1"/>
    <brk id="47" max="10" man="1"/>
    <brk id="79" max="10" man="1"/>
    <brk id="111" max="10"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theme="8"/>
  </sheetPr>
  <dimension ref="B1:F34"/>
  <sheetViews>
    <sheetView showGridLines="0" showRowColHeaders="0" topLeftCell="A5" zoomScale="140" zoomScaleNormal="140" zoomScaleSheetLayoutView="100" workbookViewId="0">
      <selection activeCell="B9" sqref="B9:D12"/>
    </sheetView>
  </sheetViews>
  <sheetFormatPr baseColWidth="10" defaultRowHeight="14.5" x14ac:dyDescent="0.35"/>
  <cols>
    <col min="1" max="1" width="2.1796875" customWidth="1"/>
    <col min="2" max="2" width="75.54296875" customWidth="1"/>
    <col min="3" max="3" width="5.1796875" customWidth="1"/>
    <col min="4" max="4" width="6.81640625" customWidth="1"/>
    <col min="5" max="5" width="4.453125" style="20" customWidth="1"/>
    <col min="6" max="6" width="6.81640625" style="20" customWidth="1"/>
  </cols>
  <sheetData>
    <row r="1" spans="2:4" ht="10" customHeight="1" x14ac:dyDescent="0.35">
      <c r="C1" s="25"/>
      <c r="D1" s="25"/>
    </row>
    <row r="2" spans="2:4" ht="10.5" customHeight="1" x14ac:dyDescent="0.35">
      <c r="B2" s="301" t="s">
        <v>102</v>
      </c>
      <c r="C2" s="301"/>
      <c r="D2" s="301"/>
    </row>
    <row r="3" spans="2:4" ht="10.5" customHeight="1" x14ac:dyDescent="0.35">
      <c r="B3" s="301"/>
      <c r="C3" s="301"/>
      <c r="D3" s="301"/>
    </row>
    <row r="4" spans="2:4" ht="6" customHeight="1" x14ac:dyDescent="0.35">
      <c r="B4" s="117"/>
      <c r="C4" s="117"/>
      <c r="D4" s="117"/>
    </row>
    <row r="5" spans="2:4" ht="20.149999999999999" customHeight="1" x14ac:dyDescent="0.35">
      <c r="B5" s="371" t="str">
        <f>CONCATENATE("Projet : ",Organisation!C6)</f>
        <v xml:space="preserve">Projet : </v>
      </c>
      <c r="C5" s="371"/>
      <c r="D5" s="371"/>
    </row>
    <row r="6" spans="2:4" ht="15" customHeight="1" thickBot="1" x14ac:dyDescent="0.4">
      <c r="B6" s="26"/>
      <c r="C6" s="26"/>
      <c r="D6" s="26"/>
    </row>
    <row r="7" spans="2:4" ht="18" customHeight="1" x14ac:dyDescent="0.35">
      <c r="B7" s="353" t="s">
        <v>59</v>
      </c>
      <c r="C7" s="354"/>
      <c r="D7" s="355"/>
    </row>
    <row r="8" spans="2:4" ht="0.65" customHeight="1" x14ac:dyDescent="0.35">
      <c r="B8" s="356"/>
      <c r="C8" s="357"/>
      <c r="D8" s="358"/>
    </row>
    <row r="9" spans="2:4" ht="54.65" customHeight="1" x14ac:dyDescent="0.35">
      <c r="B9" s="359"/>
      <c r="C9" s="360"/>
      <c r="D9" s="361"/>
    </row>
    <row r="10" spans="2:4" ht="15.65" customHeight="1" x14ac:dyDescent="0.35">
      <c r="B10" s="359"/>
      <c r="C10" s="360"/>
      <c r="D10" s="361"/>
    </row>
    <row r="11" spans="2:4" ht="15.65" customHeight="1" x14ac:dyDescent="0.35">
      <c r="B11" s="359"/>
      <c r="C11" s="360"/>
      <c r="D11" s="361"/>
    </row>
    <row r="12" spans="2:4" ht="15.65" customHeight="1" thickBot="1" x14ac:dyDescent="0.4">
      <c r="B12" s="362"/>
      <c r="C12" s="363"/>
      <c r="D12" s="364"/>
    </row>
    <row r="13" spans="2:4" ht="15.65" customHeight="1" thickBot="1" x14ac:dyDescent="0.4">
      <c r="B13" s="118"/>
      <c r="C13" s="118"/>
      <c r="D13" s="118"/>
    </row>
    <row r="14" spans="2:4" ht="18.5" x14ac:dyDescent="0.35">
      <c r="B14" s="16" t="s">
        <v>211</v>
      </c>
      <c r="C14" s="17"/>
      <c r="D14" s="18"/>
    </row>
    <row r="15" spans="2:4" ht="25.4" customHeight="1" thickBot="1" x14ac:dyDescent="0.4">
      <c r="B15" s="341" t="s">
        <v>212</v>
      </c>
      <c r="C15" s="342"/>
      <c r="D15" s="343"/>
    </row>
    <row r="16" spans="2:4" ht="10.5" customHeight="1" x14ac:dyDescent="0.35">
      <c r="B16" s="350" t="s">
        <v>207</v>
      </c>
      <c r="C16" s="351"/>
      <c r="D16" s="352"/>
    </row>
    <row r="17" spans="2:4" ht="8.15" customHeight="1" x14ac:dyDescent="0.35">
      <c r="B17" s="338"/>
      <c r="C17" s="339"/>
      <c r="D17" s="340"/>
    </row>
    <row r="18" spans="2:4" ht="24" customHeight="1" x14ac:dyDescent="0.35">
      <c r="B18" s="359"/>
      <c r="C18" s="360"/>
      <c r="D18" s="361"/>
    </row>
    <row r="19" spans="2:4" ht="17.899999999999999" customHeight="1" x14ac:dyDescent="0.35">
      <c r="B19" s="338" t="s">
        <v>189</v>
      </c>
      <c r="C19" s="339"/>
      <c r="D19" s="340"/>
    </row>
    <row r="20" spans="2:4" ht="69" customHeight="1" x14ac:dyDescent="0.35">
      <c r="B20" s="365"/>
      <c r="C20" s="366"/>
      <c r="D20" s="367"/>
    </row>
    <row r="21" spans="2:4" ht="18" customHeight="1" x14ac:dyDescent="0.35">
      <c r="B21" s="119" t="s">
        <v>208</v>
      </c>
      <c r="C21" s="120"/>
      <c r="D21" s="121"/>
    </row>
    <row r="22" spans="2:4" ht="21" customHeight="1" thickBot="1" x14ac:dyDescent="0.4">
      <c r="B22" s="368"/>
      <c r="C22" s="369"/>
      <c r="D22" s="370"/>
    </row>
    <row r="23" spans="2:4" ht="16" thickBot="1" x14ac:dyDescent="0.4">
      <c r="B23" s="24"/>
      <c r="C23" s="8"/>
      <c r="D23" s="8"/>
    </row>
    <row r="24" spans="2:4" ht="18.5" x14ac:dyDescent="0.35">
      <c r="B24" s="375" t="s">
        <v>58</v>
      </c>
      <c r="C24" s="376"/>
      <c r="D24" s="377"/>
    </row>
    <row r="25" spans="2:4" ht="20.149999999999999" customHeight="1" x14ac:dyDescent="0.35">
      <c r="B25" s="28" t="s">
        <v>57</v>
      </c>
      <c r="C25" s="378"/>
      <c r="D25" s="379"/>
    </row>
    <row r="26" spans="2:4" ht="20.149999999999999" customHeight="1" x14ac:dyDescent="0.35">
      <c r="B26" s="12" t="s">
        <v>213</v>
      </c>
      <c r="C26" s="380"/>
      <c r="D26" s="381"/>
    </row>
    <row r="27" spans="2:4" ht="29.5" customHeight="1" x14ac:dyDescent="0.35">
      <c r="B27" s="12" t="s">
        <v>105</v>
      </c>
      <c r="C27" s="380"/>
      <c r="D27" s="381"/>
    </row>
    <row r="28" spans="2:4" ht="20.149999999999999" customHeight="1" thickBot="1" x14ac:dyDescent="0.4">
      <c r="B28" s="11" t="s">
        <v>210</v>
      </c>
      <c r="C28" s="382"/>
      <c r="D28" s="383"/>
    </row>
    <row r="29" spans="2:4" ht="16" thickBot="1" x14ac:dyDescent="0.4">
      <c r="B29" s="24"/>
      <c r="C29" s="8"/>
      <c r="D29" s="8"/>
    </row>
    <row r="30" spans="2:4" ht="15.5" x14ac:dyDescent="0.35">
      <c r="B30" s="344" t="s">
        <v>148</v>
      </c>
      <c r="C30" s="345"/>
      <c r="D30" s="346"/>
    </row>
    <row r="31" spans="2:4" x14ac:dyDescent="0.35">
      <c r="B31" s="347" t="s">
        <v>56</v>
      </c>
      <c r="C31" s="348"/>
      <c r="D31" s="349"/>
    </row>
    <row r="32" spans="2:4" x14ac:dyDescent="0.35">
      <c r="B32" s="384" t="s">
        <v>209</v>
      </c>
      <c r="C32" s="385"/>
      <c r="D32" s="386"/>
    </row>
    <row r="33" spans="2:4" ht="32.15" customHeight="1" x14ac:dyDescent="0.35">
      <c r="B33" s="372" t="s">
        <v>251</v>
      </c>
      <c r="C33" s="373"/>
      <c r="D33" s="374"/>
    </row>
    <row r="34" spans="2:4" x14ac:dyDescent="0.35">
      <c r="B34" s="8"/>
      <c r="C34" s="8"/>
      <c r="D34" s="8"/>
    </row>
  </sheetData>
  <sheetProtection algorithmName="SHA-512" hashValue="zgHtNxh1B3z4PyzuZXjKN+usPbj26OYIEzYHxFpAtPcr2JVFsAKNmi1oqID52Xdrs6aGVJ23Q7S31Dc1/n/KxQ==" saltValue="m/8uHmsJN3FbU9zYgt0+3w==" spinCount="100000" sheet="1" objects="1" scenarios="1" selectLockedCells="1"/>
  <mergeCells count="19">
    <mergeCell ref="B33:D33"/>
    <mergeCell ref="B24:D24"/>
    <mergeCell ref="C25:D25"/>
    <mergeCell ref="C26:D26"/>
    <mergeCell ref="C27:D27"/>
    <mergeCell ref="C28:D28"/>
    <mergeCell ref="B32:D32"/>
    <mergeCell ref="B2:D3"/>
    <mergeCell ref="B19:D19"/>
    <mergeCell ref="B15:D15"/>
    <mergeCell ref="B30:D30"/>
    <mergeCell ref="B31:D31"/>
    <mergeCell ref="B16:D17"/>
    <mergeCell ref="B7:D8"/>
    <mergeCell ref="B9:D12"/>
    <mergeCell ref="B18:D18"/>
    <mergeCell ref="B20:D20"/>
    <mergeCell ref="B22:D22"/>
    <mergeCell ref="B5:D5"/>
  </mergeCells>
  <dataValidations count="1">
    <dataValidation operator="greaterThan" allowBlank="1" showInputMessage="1" showErrorMessage="1" sqref="B22:D22"/>
  </dataValidations>
  <hyperlinks>
    <hyperlink ref="B31" r:id="rId1"/>
  </hyperlinks>
  <printOptions horizontalCentered="1"/>
  <pageMargins left="0.70866141732283472" right="0.70866141732283472" top="0.74803149606299213" bottom="0.74803149606299213" header="0.31496062992125984" footer="0.31496062992125984"/>
  <pageSetup fitToHeight="0" orientation="portrait" r:id="rId2"/>
  <headerFooter>
    <oddHeader>&amp;LFormulaire : &amp;A&amp;C&amp;D &amp;T&amp;R&amp;P de &amp;N</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5122" r:id="rId5" name="Check Box 2">
              <controlPr defaultSize="0" autoFill="0" autoLine="0" autoPict="0">
                <anchor moveWithCells="1">
                  <from>
                    <xdr:col>2</xdr:col>
                    <xdr:colOff>717550</xdr:colOff>
                    <xdr:row>25</xdr:row>
                    <xdr:rowOff>0</xdr:rowOff>
                  </from>
                  <to>
                    <xdr:col>5</xdr:col>
                    <xdr:colOff>336550</xdr:colOff>
                    <xdr:row>25</xdr:row>
                    <xdr:rowOff>222250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717550</xdr:colOff>
                    <xdr:row>26</xdr:row>
                    <xdr:rowOff>0</xdr:rowOff>
                  </from>
                  <to>
                    <xdr:col>5</xdr:col>
                    <xdr:colOff>336550</xdr:colOff>
                    <xdr:row>26</xdr:row>
                    <xdr:rowOff>222250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717550</xdr:colOff>
                    <xdr:row>26</xdr:row>
                    <xdr:rowOff>0</xdr:rowOff>
                  </from>
                  <to>
                    <xdr:col>5</xdr:col>
                    <xdr:colOff>336550</xdr:colOff>
                    <xdr:row>26</xdr:row>
                    <xdr:rowOff>222250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717550</xdr:colOff>
                    <xdr:row>27</xdr:row>
                    <xdr:rowOff>0</xdr:rowOff>
                  </from>
                  <to>
                    <xdr:col>5</xdr:col>
                    <xdr:colOff>336550</xdr:colOff>
                    <xdr:row>27</xdr:row>
                    <xdr:rowOff>222250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7"/>
    <pageSetUpPr fitToPage="1"/>
  </sheetPr>
  <dimension ref="A1:H26"/>
  <sheetViews>
    <sheetView zoomScale="120" zoomScaleNormal="120" workbookViewId="0">
      <pane ySplit="5" topLeftCell="A15" activePane="bottomLeft" state="frozen"/>
      <selection pane="bottomLeft" activeCell="F17" sqref="F17"/>
    </sheetView>
  </sheetViews>
  <sheetFormatPr baseColWidth="10" defaultColWidth="30.81640625" defaultRowHeight="14.5" x14ac:dyDescent="0.35"/>
  <cols>
    <col min="1" max="2" width="30.54296875" customWidth="1"/>
    <col min="3" max="3" width="44.54296875" customWidth="1"/>
    <col min="4" max="4" width="20.54296875" customWidth="1"/>
    <col min="5" max="5" width="30.54296875" customWidth="1"/>
    <col min="6" max="6" width="40.1796875" customWidth="1"/>
  </cols>
  <sheetData>
    <row r="1" spans="1:6" ht="51.65" customHeight="1" x14ac:dyDescent="0.35">
      <c r="A1" s="391" t="s">
        <v>214</v>
      </c>
      <c r="B1" s="391"/>
      <c r="C1" s="391"/>
      <c r="D1" s="391"/>
      <c r="E1" s="391"/>
      <c r="F1" s="391"/>
    </row>
    <row r="2" spans="1:6" s="10" customFormat="1" ht="19.5" customHeight="1" x14ac:dyDescent="0.35">
      <c r="A2" s="401" t="s">
        <v>101</v>
      </c>
      <c r="B2" s="401"/>
      <c r="C2" s="401"/>
      <c r="D2" s="27"/>
      <c r="E2" s="27"/>
      <c r="F2" s="27"/>
    </row>
    <row r="3" spans="1:6" ht="24.65" customHeight="1" x14ac:dyDescent="0.35">
      <c r="A3" s="392" t="s">
        <v>0</v>
      </c>
      <c r="B3" s="393"/>
      <c r="C3" s="393"/>
      <c r="D3" s="393"/>
      <c r="E3" s="393"/>
      <c r="F3" s="393"/>
    </row>
    <row r="4" spans="1:6" ht="29.5" customHeight="1" x14ac:dyDescent="0.35">
      <c r="A4" s="390" t="s">
        <v>215</v>
      </c>
      <c r="B4" s="390"/>
      <c r="C4" s="390"/>
      <c r="D4" s="390"/>
      <c r="E4" s="390"/>
      <c r="F4" s="390"/>
    </row>
    <row r="5" spans="1:6" ht="29" x14ac:dyDescent="0.35">
      <c r="A5" s="15" t="s">
        <v>114</v>
      </c>
      <c r="B5" s="15" t="s">
        <v>218</v>
      </c>
      <c r="C5" s="15" t="s">
        <v>219</v>
      </c>
      <c r="D5" s="15" t="s">
        <v>180</v>
      </c>
      <c r="E5" s="15" t="s">
        <v>181</v>
      </c>
      <c r="F5" s="15" t="s">
        <v>182</v>
      </c>
    </row>
    <row r="6" spans="1:6" ht="50.5" x14ac:dyDescent="0.35">
      <c r="A6" s="222" t="s">
        <v>175</v>
      </c>
      <c r="B6" s="222" t="s">
        <v>216</v>
      </c>
      <c r="C6" s="223" t="s">
        <v>244</v>
      </c>
      <c r="D6" s="223" t="s">
        <v>174</v>
      </c>
      <c r="E6" s="15" t="s">
        <v>217</v>
      </c>
      <c r="F6" s="223" t="s">
        <v>173</v>
      </c>
    </row>
    <row r="7" spans="1:6" ht="24.5" thickBot="1" x14ac:dyDescent="0.4">
      <c r="A7" s="394" t="s">
        <v>113</v>
      </c>
      <c r="B7" s="397" t="s">
        <v>1</v>
      </c>
      <c r="C7" s="6" t="s">
        <v>2</v>
      </c>
      <c r="D7" s="6" t="s">
        <v>221</v>
      </c>
      <c r="E7" s="6" t="s">
        <v>3</v>
      </c>
      <c r="F7" s="7" t="s">
        <v>4</v>
      </c>
    </row>
    <row r="8" spans="1:6" ht="24.5" thickBot="1" x14ac:dyDescent="0.4">
      <c r="A8" s="395"/>
      <c r="B8" s="388"/>
      <c r="C8" s="1" t="s">
        <v>5</v>
      </c>
      <c r="D8" s="6" t="s">
        <v>221</v>
      </c>
      <c r="E8" s="1" t="s">
        <v>6</v>
      </c>
      <c r="F8" s="3" t="s">
        <v>236</v>
      </c>
    </row>
    <row r="9" spans="1:6" ht="15" thickBot="1" x14ac:dyDescent="0.4">
      <c r="A9" s="395"/>
      <c r="B9" s="388"/>
      <c r="C9" s="1" t="s">
        <v>7</v>
      </c>
      <c r="D9" s="6" t="s">
        <v>221</v>
      </c>
      <c r="E9" s="1" t="s">
        <v>8</v>
      </c>
      <c r="F9" s="3" t="s">
        <v>9</v>
      </c>
    </row>
    <row r="10" spans="1:6" ht="36.5" thickBot="1" x14ac:dyDescent="0.4">
      <c r="A10" s="395"/>
      <c r="B10" s="388"/>
      <c r="C10" s="1" t="s">
        <v>226</v>
      </c>
      <c r="D10" s="6" t="s">
        <v>221</v>
      </c>
      <c r="E10" s="1" t="s">
        <v>10</v>
      </c>
      <c r="F10" s="3" t="s">
        <v>237</v>
      </c>
    </row>
    <row r="11" spans="1:6" ht="24.5" thickBot="1" x14ac:dyDescent="0.4">
      <c r="A11" s="395"/>
      <c r="B11" s="398"/>
      <c r="C11" s="1" t="s">
        <v>227</v>
      </c>
      <c r="D11" s="6" t="s">
        <v>221</v>
      </c>
      <c r="E11" s="1" t="s">
        <v>11</v>
      </c>
      <c r="F11" s="3" t="s">
        <v>238</v>
      </c>
    </row>
    <row r="12" spans="1:6" ht="15" thickBot="1" x14ac:dyDescent="0.4">
      <c r="A12" s="395"/>
      <c r="B12" s="387" t="s">
        <v>12</v>
      </c>
      <c r="C12" s="387" t="s">
        <v>13</v>
      </c>
      <c r="D12" s="6" t="s">
        <v>221</v>
      </c>
      <c r="E12" s="387" t="s">
        <v>14</v>
      </c>
      <c r="F12" s="399" t="s">
        <v>15</v>
      </c>
    </row>
    <row r="13" spans="1:6" ht="15" thickBot="1" x14ac:dyDescent="0.4">
      <c r="A13" s="395"/>
      <c r="B13" s="388"/>
      <c r="C13" s="398"/>
      <c r="D13" s="6" t="s">
        <v>221</v>
      </c>
      <c r="E13" s="398"/>
      <c r="F13" s="400"/>
    </row>
    <row r="14" spans="1:6" ht="24.5" thickBot="1" x14ac:dyDescent="0.4">
      <c r="A14" s="395"/>
      <c r="B14" s="388"/>
      <c r="C14" s="1" t="s">
        <v>228</v>
      </c>
      <c r="D14" s="6" t="s">
        <v>221</v>
      </c>
      <c r="E14" s="1" t="s">
        <v>8</v>
      </c>
      <c r="F14" s="3" t="s">
        <v>239</v>
      </c>
    </row>
    <row r="15" spans="1:6" ht="48.5" thickBot="1" x14ac:dyDescent="0.4">
      <c r="A15" s="395"/>
      <c r="B15" s="388"/>
      <c r="C15" s="2" t="s">
        <v>245</v>
      </c>
      <c r="D15" s="6" t="s">
        <v>221</v>
      </c>
      <c r="E15" s="1" t="s">
        <v>16</v>
      </c>
      <c r="F15" s="3" t="s">
        <v>240</v>
      </c>
    </row>
    <row r="16" spans="1:6" ht="24.5" thickBot="1" x14ac:dyDescent="0.4">
      <c r="A16" s="395"/>
      <c r="B16" s="398"/>
      <c r="C16" s="2" t="s">
        <v>229</v>
      </c>
      <c r="D16" s="1" t="s">
        <v>230</v>
      </c>
      <c r="E16" s="1" t="s">
        <v>17</v>
      </c>
      <c r="F16" s="3" t="s">
        <v>18</v>
      </c>
    </row>
    <row r="17" spans="1:8" ht="48.5" thickBot="1" x14ac:dyDescent="0.4">
      <c r="A17" s="395"/>
      <c r="B17" s="387" t="s">
        <v>220</v>
      </c>
      <c r="C17" s="1" t="s">
        <v>231</v>
      </c>
      <c r="D17" s="1" t="s">
        <v>222</v>
      </c>
      <c r="E17" s="1" t="s">
        <v>19</v>
      </c>
      <c r="F17" s="3" t="s">
        <v>243</v>
      </c>
    </row>
    <row r="18" spans="1:8" ht="24.5" thickBot="1" x14ac:dyDescent="0.4">
      <c r="A18" s="395"/>
      <c r="B18" s="388"/>
      <c r="C18" s="1" t="s">
        <v>232</v>
      </c>
      <c r="D18" s="1" t="s">
        <v>223</v>
      </c>
      <c r="E18" s="1" t="s">
        <v>20</v>
      </c>
      <c r="F18" s="3" t="s">
        <v>21</v>
      </c>
    </row>
    <row r="19" spans="1:8" ht="24.5" thickBot="1" x14ac:dyDescent="0.4">
      <c r="A19" s="395"/>
      <c r="B19" s="388"/>
      <c r="C19" s="1" t="s">
        <v>233</v>
      </c>
      <c r="D19" s="1" t="s">
        <v>224</v>
      </c>
      <c r="E19" s="1" t="s">
        <v>22</v>
      </c>
      <c r="F19" s="3" t="s">
        <v>241</v>
      </c>
    </row>
    <row r="20" spans="1:8" ht="24.5" thickBot="1" x14ac:dyDescent="0.4">
      <c r="A20" s="395"/>
      <c r="B20" s="388"/>
      <c r="C20" s="1" t="s">
        <v>234</v>
      </c>
      <c r="D20" s="1" t="s">
        <v>222</v>
      </c>
      <c r="E20" s="1" t="s">
        <v>23</v>
      </c>
      <c r="F20" s="3" t="s">
        <v>24</v>
      </c>
    </row>
    <row r="21" spans="1:8" ht="24.5" thickBot="1" x14ac:dyDescent="0.4">
      <c r="A21" s="395"/>
      <c r="B21" s="398"/>
      <c r="C21" s="1" t="s">
        <v>25</v>
      </c>
      <c r="D21" s="1" t="s">
        <v>235</v>
      </c>
      <c r="E21" s="1" t="s">
        <v>26</v>
      </c>
      <c r="F21" s="3" t="s">
        <v>242</v>
      </c>
    </row>
    <row r="22" spans="1:8" ht="24.5" thickBot="1" x14ac:dyDescent="0.4">
      <c r="A22" s="395"/>
      <c r="B22" s="387" t="s">
        <v>27</v>
      </c>
      <c r="C22" s="1" t="s">
        <v>28</v>
      </c>
      <c r="D22" s="1" t="s">
        <v>223</v>
      </c>
      <c r="E22" s="1" t="s">
        <v>29</v>
      </c>
      <c r="F22" s="3" t="s">
        <v>30</v>
      </c>
    </row>
    <row r="23" spans="1:8" ht="15" thickBot="1" x14ac:dyDescent="0.4">
      <c r="A23" s="395"/>
      <c r="B23" s="388"/>
      <c r="C23" s="1" t="s">
        <v>31</v>
      </c>
      <c r="D23" s="1" t="s">
        <v>223</v>
      </c>
      <c r="E23" s="1" t="s">
        <v>29</v>
      </c>
      <c r="F23" s="3" t="s">
        <v>32</v>
      </c>
    </row>
    <row r="24" spans="1:8" ht="24" x14ac:dyDescent="0.35">
      <c r="A24" s="396"/>
      <c r="B24" s="389"/>
      <c r="C24" s="4" t="s">
        <v>33</v>
      </c>
      <c r="D24" s="4" t="s">
        <v>225</v>
      </c>
      <c r="E24" s="4" t="s">
        <v>34</v>
      </c>
      <c r="F24" s="5" t="s">
        <v>35</v>
      </c>
    </row>
    <row r="25" spans="1:8" x14ac:dyDescent="0.35">
      <c r="A25" s="20"/>
      <c r="B25" s="20"/>
      <c r="C25" s="20"/>
      <c r="D25" s="20"/>
      <c r="E25" s="20"/>
      <c r="F25" s="20"/>
      <c r="G25" s="20"/>
      <c r="H25" s="20"/>
    </row>
    <row r="26" spans="1:8" x14ac:dyDescent="0.35">
      <c r="A26" s="20"/>
      <c r="B26" s="20"/>
      <c r="C26" s="20"/>
      <c r="D26" s="20"/>
      <c r="E26" s="20"/>
      <c r="F26" s="20"/>
      <c r="G26" s="20"/>
      <c r="H26" s="20"/>
    </row>
  </sheetData>
  <sheetProtection algorithmName="SHA-512" hashValue="iw1TqwnOYSBIOEcNIQiWwZu4tfMD9h9w6kO1lRl9DO+6zERAC3XqUEEKNWfzrSzm/OXfASRs27CBBWtMI709Gw==" saltValue="ZIxHAK9tMAbpqK8QnIQNZA==" spinCount="100000" sheet="1" selectLockedCells="1"/>
  <mergeCells count="12">
    <mergeCell ref="B22:B24"/>
    <mergeCell ref="A4:F4"/>
    <mergeCell ref="A1:F1"/>
    <mergeCell ref="A3:F3"/>
    <mergeCell ref="A7:A24"/>
    <mergeCell ref="B7:B11"/>
    <mergeCell ref="B12:B16"/>
    <mergeCell ref="C12:C13"/>
    <mergeCell ref="E12:E13"/>
    <mergeCell ref="F12:F13"/>
    <mergeCell ref="B17:B21"/>
    <mergeCell ref="A2:C2"/>
  </mergeCells>
  <printOptions horizontalCentered="1"/>
  <pageMargins left="0.23622047244094491" right="0.23622047244094491" top="0.74803149606299213" bottom="0.74803149606299213" header="0.31496062992125984" footer="0.31496062992125984"/>
  <pageSetup scale="68" fitToHeight="0" orientation="landscape" r:id="rId1"/>
  <headerFooter>
    <oddHeader>&amp;C&amp;"-,Gras"&amp;14Exemple d'un plan d'action</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7"/>
    <pageSetUpPr fitToPage="1"/>
  </sheetPr>
  <dimension ref="A1:BS91"/>
  <sheetViews>
    <sheetView showGridLines="0" showRowColHeaders="0" zoomScale="140" zoomScaleNormal="140" workbookViewId="0">
      <selection activeCell="B2" sqref="B2:J3"/>
    </sheetView>
  </sheetViews>
  <sheetFormatPr baseColWidth="10" defaultRowHeight="14.5" x14ac:dyDescent="0.35"/>
  <cols>
    <col min="1" max="1" width="3.1796875" style="20" customWidth="1"/>
    <col min="3" max="3" width="14.54296875" customWidth="1"/>
    <col min="4" max="7" width="24.54296875" customWidth="1"/>
    <col min="8" max="10" width="14.54296875" customWidth="1"/>
    <col min="11" max="11" width="3.81640625" style="20" customWidth="1"/>
  </cols>
  <sheetData>
    <row r="1" spans="2:71" x14ac:dyDescent="0.35">
      <c r="B1" s="8"/>
      <c r="C1" s="8"/>
      <c r="D1" s="8"/>
      <c r="E1" s="8"/>
      <c r="F1" s="8"/>
      <c r="G1" s="8"/>
      <c r="H1" s="8"/>
      <c r="I1" s="8"/>
      <c r="J1" s="8"/>
    </row>
    <row r="2" spans="2:71" ht="11.15" customHeight="1" x14ac:dyDescent="0.35">
      <c r="B2" s="391" t="s">
        <v>98</v>
      </c>
      <c r="C2" s="391"/>
      <c r="D2" s="391"/>
      <c r="E2" s="391"/>
      <c r="F2" s="391"/>
      <c r="G2" s="391"/>
      <c r="H2" s="391"/>
      <c r="I2" s="391"/>
      <c r="J2" s="391"/>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2:71" ht="11.15" customHeight="1" x14ac:dyDescent="0.35">
      <c r="B3" s="391"/>
      <c r="C3" s="391"/>
      <c r="D3" s="391"/>
      <c r="E3" s="391"/>
      <c r="F3" s="391"/>
      <c r="G3" s="391"/>
      <c r="H3" s="391"/>
      <c r="I3" s="391"/>
      <c r="J3" s="391"/>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2:71" ht="20.149999999999999" customHeight="1" x14ac:dyDescent="0.35">
      <c r="B4" s="416" t="s">
        <v>101</v>
      </c>
      <c r="C4" s="416"/>
      <c r="D4" s="416"/>
      <c r="E4" s="19"/>
      <c r="F4" s="19"/>
      <c r="G4" s="19"/>
      <c r="H4" s="19"/>
      <c r="I4" s="19"/>
      <c r="J4" s="19"/>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2:71" ht="20.149999999999999" customHeight="1" x14ac:dyDescent="0.35">
      <c r="B5" s="434" t="s">
        <v>74</v>
      </c>
      <c r="C5" s="434"/>
      <c r="D5" s="434"/>
      <c r="E5" s="434"/>
      <c r="F5" s="19"/>
      <c r="G5" s="19"/>
      <c r="H5" s="19"/>
      <c r="I5" s="19"/>
      <c r="J5" s="19"/>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2:71" x14ac:dyDescent="0.35">
      <c r="B6" s="8"/>
      <c r="C6" s="8"/>
      <c r="D6" s="8"/>
      <c r="E6" s="8"/>
      <c r="F6" s="8"/>
      <c r="G6" s="8"/>
      <c r="H6" s="8"/>
      <c r="I6" s="8"/>
      <c r="J6" s="8"/>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2:71" ht="27" customHeight="1" x14ac:dyDescent="0.35">
      <c r="B7" s="407" t="s">
        <v>122</v>
      </c>
      <c r="C7" s="409" t="s">
        <v>123</v>
      </c>
      <c r="D7" s="34" t="s">
        <v>124</v>
      </c>
      <c r="E7" s="34" t="s">
        <v>124</v>
      </c>
      <c r="F7" s="34" t="s">
        <v>124</v>
      </c>
      <c r="G7" s="33" t="s">
        <v>124</v>
      </c>
      <c r="H7" s="411" t="s">
        <v>125</v>
      </c>
      <c r="I7" s="8"/>
      <c r="J7" s="8"/>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2:71" ht="60.75" customHeight="1" x14ac:dyDescent="0.35">
      <c r="B8" s="408"/>
      <c r="C8" s="410"/>
      <c r="D8" s="35" t="s">
        <v>126</v>
      </c>
      <c r="E8" s="35" t="s">
        <v>100</v>
      </c>
      <c r="F8" s="35" t="s">
        <v>127</v>
      </c>
      <c r="G8" s="36"/>
      <c r="H8" s="412"/>
      <c r="I8" s="8"/>
      <c r="J8" s="8"/>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2:71" ht="39.65" customHeight="1" x14ac:dyDescent="0.35">
      <c r="B9" s="50" t="s">
        <v>191</v>
      </c>
      <c r="C9" s="31">
        <v>60000</v>
      </c>
      <c r="D9" s="39">
        <v>28000</v>
      </c>
      <c r="E9" s="39">
        <v>50000</v>
      </c>
      <c r="F9" s="39">
        <v>4500</v>
      </c>
      <c r="G9" s="37">
        <v>0</v>
      </c>
      <c r="H9" s="38">
        <f>SUM(C9:G9)</f>
        <v>142500</v>
      </c>
      <c r="I9" s="8"/>
      <c r="J9" s="8"/>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2:71" ht="39.65" customHeight="1" x14ac:dyDescent="0.35">
      <c r="B10" s="50" t="s">
        <v>192</v>
      </c>
      <c r="C10" s="31">
        <v>60000</v>
      </c>
      <c r="D10" s="39">
        <v>28000</v>
      </c>
      <c r="E10" s="31">
        <v>0</v>
      </c>
      <c r="F10" s="31">
        <v>0</v>
      </c>
      <c r="G10" s="38">
        <v>0</v>
      </c>
      <c r="H10" s="38">
        <f>SUM(C10:G10)</f>
        <v>88000</v>
      </c>
      <c r="I10" s="8"/>
      <c r="J10" s="8"/>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2:71" ht="39.65" customHeight="1" x14ac:dyDescent="0.35">
      <c r="B11" s="50" t="s">
        <v>193</v>
      </c>
      <c r="C11" s="31">
        <v>60000</v>
      </c>
      <c r="D11" s="39">
        <v>28000</v>
      </c>
      <c r="E11" s="31">
        <v>0</v>
      </c>
      <c r="F11" s="31">
        <v>0</v>
      </c>
      <c r="G11" s="38">
        <v>0</v>
      </c>
      <c r="H11" s="38">
        <f>SUM(C11:G11)</f>
        <v>88000</v>
      </c>
      <c r="I11" s="8"/>
      <c r="J11" s="8"/>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2:71" ht="39.65" customHeight="1" x14ac:dyDescent="0.35">
      <c r="B12" s="50" t="s">
        <v>194</v>
      </c>
      <c r="C12" s="31">
        <v>60000</v>
      </c>
      <c r="D12" s="31">
        <v>0</v>
      </c>
      <c r="E12" s="31">
        <v>0</v>
      </c>
      <c r="F12" s="31">
        <v>0</v>
      </c>
      <c r="G12" s="38">
        <v>0</v>
      </c>
      <c r="H12" s="38">
        <f>SUM(C12:G12)</f>
        <v>60000</v>
      </c>
      <c r="I12" s="8"/>
      <c r="J12" s="8"/>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2:71" ht="7.5" customHeight="1" x14ac:dyDescent="0.35">
      <c r="B13" s="29"/>
      <c r="C13" s="29"/>
      <c r="D13" s="29"/>
      <c r="E13" s="29"/>
      <c r="F13" s="29"/>
      <c r="G13" s="30"/>
      <c r="H13" s="30"/>
      <c r="I13" s="8"/>
      <c r="J13" s="8"/>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2:71" ht="39.65" customHeight="1" x14ac:dyDescent="0.35">
      <c r="B14" s="29" t="s">
        <v>125</v>
      </c>
      <c r="C14" s="32">
        <f t="shared" ref="C14:H14" si="0">SUM(C9:C12)</f>
        <v>240000</v>
      </c>
      <c r="D14" s="32">
        <f t="shared" si="0"/>
        <v>84000</v>
      </c>
      <c r="E14" s="32">
        <f t="shared" si="0"/>
        <v>50000</v>
      </c>
      <c r="F14" s="32">
        <f t="shared" si="0"/>
        <v>4500</v>
      </c>
      <c r="G14" s="32">
        <f t="shared" si="0"/>
        <v>0</v>
      </c>
      <c r="H14" s="32">
        <f t="shared" si="0"/>
        <v>378500</v>
      </c>
      <c r="I14" s="8"/>
      <c r="J14" s="8"/>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2:71" ht="34.4" customHeight="1" x14ac:dyDescent="0.35">
      <c r="B15" s="21"/>
      <c r="C15" s="22"/>
      <c r="D15" s="22"/>
      <c r="E15" s="23"/>
      <c r="F15" s="23"/>
      <c r="G15" s="8"/>
      <c r="H15" s="8"/>
      <c r="I15" s="8"/>
      <c r="J15" s="8"/>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2:71" s="20" customFormat="1" ht="26.15" customHeight="1" x14ac:dyDescent="0.35">
      <c r="B16" s="406" t="s">
        <v>71</v>
      </c>
      <c r="C16" s="406"/>
      <c r="D16" s="406"/>
      <c r="E16" s="406"/>
      <c r="F16" s="406"/>
      <c r="G16" s="406"/>
      <c r="H16" s="406"/>
      <c r="I16" s="406"/>
      <c r="J16" s="406"/>
    </row>
    <row r="17" spans="1:71" s="70" customFormat="1" ht="26.5" customHeight="1" x14ac:dyDescent="0.3">
      <c r="B17" s="405" t="s">
        <v>75</v>
      </c>
      <c r="C17" s="405"/>
      <c r="D17" s="405"/>
      <c r="E17" s="52"/>
      <c r="F17" s="52"/>
      <c r="G17" s="52"/>
      <c r="H17" s="52"/>
      <c r="I17" s="52"/>
      <c r="J17" s="52"/>
    </row>
    <row r="18" spans="1:71" s="53" customFormat="1" ht="15.65" customHeight="1" x14ac:dyDescent="0.3">
      <c r="A18" s="70"/>
      <c r="B18" s="52"/>
      <c r="C18" s="52"/>
      <c r="D18" s="52"/>
      <c r="E18" s="52"/>
      <c r="F18" s="52"/>
      <c r="G18" s="52"/>
      <c r="H18" s="403" t="s">
        <v>115</v>
      </c>
      <c r="I18" s="403"/>
      <c r="J18" s="403"/>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1" s="53" customFormat="1" ht="26" x14ac:dyDescent="0.3">
      <c r="A19" s="70"/>
      <c r="B19" s="404" t="s">
        <v>195</v>
      </c>
      <c r="C19" s="404"/>
      <c r="D19" s="225" t="s">
        <v>48</v>
      </c>
      <c r="E19" s="225" t="s">
        <v>49</v>
      </c>
      <c r="F19" s="225" t="s">
        <v>50</v>
      </c>
      <c r="G19" s="225" t="s">
        <v>93</v>
      </c>
      <c r="H19" s="225" t="s">
        <v>68</v>
      </c>
      <c r="I19" s="225" t="s">
        <v>67</v>
      </c>
      <c r="J19" s="224" t="s">
        <v>51</v>
      </c>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1" s="53" customFormat="1" ht="20.149999999999999" customHeight="1" x14ac:dyDescent="0.3">
      <c r="A20" s="70"/>
      <c r="B20" s="402" t="s">
        <v>92</v>
      </c>
      <c r="C20" s="402"/>
      <c r="D20" s="54">
        <v>20</v>
      </c>
      <c r="E20" s="55">
        <v>32</v>
      </c>
      <c r="F20" s="54">
        <v>85</v>
      </c>
      <c r="G20" s="55">
        <v>52</v>
      </c>
      <c r="H20" s="54">
        <f>SUM(D20*E20*G20)</f>
        <v>33280</v>
      </c>
      <c r="I20" s="54">
        <f>SUM(F20*G20)</f>
        <v>4420</v>
      </c>
      <c r="J20" s="56">
        <f>SUM(H20+I20)</f>
        <v>37700</v>
      </c>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1" s="53" customFormat="1" ht="20.149999999999999" customHeight="1" x14ac:dyDescent="0.3">
      <c r="A21" s="70"/>
      <c r="B21" s="402" t="s">
        <v>94</v>
      </c>
      <c r="C21" s="402"/>
      <c r="D21" s="54">
        <v>17</v>
      </c>
      <c r="E21" s="55">
        <v>21</v>
      </c>
      <c r="F21" s="54">
        <v>62</v>
      </c>
      <c r="G21" s="55">
        <v>26</v>
      </c>
      <c r="H21" s="54">
        <f>SUM(D21*E21*G21)</f>
        <v>9282</v>
      </c>
      <c r="I21" s="54">
        <f>SUM(F21*G21)</f>
        <v>1612</v>
      </c>
      <c r="J21" s="56">
        <f>SUM(H21+I21)</f>
        <v>10894</v>
      </c>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row>
    <row r="22" spans="1:71" s="53" customFormat="1" ht="20.149999999999999" customHeight="1" x14ac:dyDescent="0.3">
      <c r="A22" s="70"/>
      <c r="B22" s="402"/>
      <c r="C22" s="402"/>
      <c r="D22" s="54"/>
      <c r="E22" s="55"/>
      <c r="F22" s="54"/>
      <c r="G22" s="55"/>
      <c r="H22" s="54">
        <f>SUM(D22*E22*G22)</f>
        <v>0</v>
      </c>
      <c r="I22" s="54">
        <f>SUM(F22*G22)</f>
        <v>0</v>
      </c>
      <c r="J22" s="56">
        <f>SUM(H22+I22)</f>
        <v>0</v>
      </c>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row>
    <row r="23" spans="1:71" s="53" customFormat="1" ht="20.149999999999999" customHeight="1" x14ac:dyDescent="0.3">
      <c r="A23" s="70"/>
      <c r="B23" s="402"/>
      <c r="C23" s="402"/>
      <c r="D23" s="54"/>
      <c r="E23" s="55"/>
      <c r="F23" s="54"/>
      <c r="G23" s="55"/>
      <c r="H23" s="54">
        <f>SUM(D23*E23*G23)</f>
        <v>0</v>
      </c>
      <c r="I23" s="54">
        <f>SUM(F23*G23)</f>
        <v>0</v>
      </c>
      <c r="J23" s="56">
        <f>SUM(H23+I23)</f>
        <v>0</v>
      </c>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row>
    <row r="24" spans="1:71" s="53" customFormat="1" ht="20.149999999999999" customHeight="1" x14ac:dyDescent="0.3">
      <c r="A24" s="70"/>
      <c r="B24" s="435"/>
      <c r="C24" s="435"/>
      <c r="D24" s="54"/>
      <c r="E24" s="55"/>
      <c r="F24" s="54"/>
      <c r="G24" s="55"/>
      <c r="H24" s="54">
        <f>SUM(D24*E24*G24)</f>
        <v>0</v>
      </c>
      <c r="I24" s="54">
        <f>SUM(F24*G24)</f>
        <v>0</v>
      </c>
      <c r="J24" s="56">
        <f>SUM(H24+I24)</f>
        <v>0</v>
      </c>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row>
    <row r="25" spans="1:71" s="53" customFormat="1" ht="20.149999999999999" customHeight="1" x14ac:dyDescent="0.3">
      <c r="A25" s="70"/>
      <c r="B25" s="413" t="s">
        <v>134</v>
      </c>
      <c r="C25" s="413"/>
      <c r="D25" s="413"/>
      <c r="E25" s="413"/>
      <c r="F25" s="413"/>
      <c r="G25" s="413"/>
      <c r="H25" s="413"/>
      <c r="I25" s="414"/>
      <c r="J25" s="56">
        <f>SUM(J20:J24)</f>
        <v>48594</v>
      </c>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71" s="53" customFormat="1" ht="13" x14ac:dyDescent="0.3">
      <c r="A26" s="70"/>
      <c r="B26" s="52"/>
      <c r="C26" s="52"/>
      <c r="D26" s="52"/>
      <c r="E26" s="52"/>
      <c r="F26" s="52"/>
      <c r="G26" s="57"/>
      <c r="H26" s="415"/>
      <c r="I26" s="415"/>
      <c r="J26" s="415"/>
      <c r="K26" s="72"/>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1" s="53" customFormat="1" ht="26" x14ac:dyDescent="0.3">
      <c r="A27" s="70"/>
      <c r="B27" s="404" t="s">
        <v>196</v>
      </c>
      <c r="C27" s="404"/>
      <c r="D27" s="225" t="s">
        <v>69</v>
      </c>
      <c r="E27" s="225" t="s">
        <v>70</v>
      </c>
      <c r="F27" s="224" t="s">
        <v>121</v>
      </c>
      <c r="G27" s="57"/>
      <c r="H27" s="58"/>
      <c r="I27" s="58"/>
      <c r="J27" s="57"/>
      <c r="K27" s="72"/>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row>
    <row r="28" spans="1:71" s="53" customFormat="1" ht="30" customHeight="1" x14ac:dyDescent="0.3">
      <c r="A28" s="70"/>
      <c r="B28" s="402" t="s">
        <v>95</v>
      </c>
      <c r="C28" s="402"/>
      <c r="D28" s="54">
        <v>8000</v>
      </c>
      <c r="E28" s="55">
        <v>1</v>
      </c>
      <c r="F28" s="59">
        <f>SUM(D28*E28)</f>
        <v>8000</v>
      </c>
      <c r="G28" s="60"/>
      <c r="H28" s="60"/>
      <c r="I28" s="60"/>
      <c r="J28" s="57"/>
      <c r="K28" s="72"/>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row>
    <row r="29" spans="1:71" s="53" customFormat="1" ht="30" customHeight="1" x14ac:dyDescent="0.3">
      <c r="A29" s="70"/>
      <c r="B29" s="402" t="s">
        <v>96</v>
      </c>
      <c r="C29" s="402"/>
      <c r="D29" s="61">
        <v>12000</v>
      </c>
      <c r="E29" s="55">
        <v>1</v>
      </c>
      <c r="F29" s="59">
        <f>SUM(D29*E29)</f>
        <v>12000</v>
      </c>
      <c r="G29" s="60"/>
      <c r="H29" s="60"/>
      <c r="I29" s="60"/>
      <c r="J29" s="57"/>
      <c r="K29" s="72"/>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row>
    <row r="30" spans="1:71" s="53" customFormat="1" ht="22.4" customHeight="1" x14ac:dyDescent="0.3">
      <c r="A30" s="70"/>
      <c r="B30" s="402"/>
      <c r="C30" s="402"/>
      <c r="D30" s="61"/>
      <c r="E30" s="55"/>
      <c r="F30" s="71"/>
      <c r="G30" s="60"/>
      <c r="H30" s="60"/>
      <c r="I30" s="60"/>
      <c r="J30" s="57"/>
      <c r="K30" s="72"/>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row>
    <row r="31" spans="1:71" s="53" customFormat="1" ht="22.4" customHeight="1" x14ac:dyDescent="0.3">
      <c r="A31" s="70"/>
      <c r="B31" s="402"/>
      <c r="C31" s="402"/>
      <c r="D31" s="61"/>
      <c r="E31" s="55"/>
      <c r="F31" s="71"/>
      <c r="G31" s="60"/>
      <c r="H31" s="60"/>
      <c r="I31" s="60"/>
      <c r="J31" s="57"/>
      <c r="K31" s="72"/>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row>
    <row r="32" spans="1:71" s="53" customFormat="1" ht="22.4" customHeight="1" x14ac:dyDescent="0.3">
      <c r="A32" s="70"/>
      <c r="B32" s="435"/>
      <c r="C32" s="435"/>
      <c r="D32" s="62"/>
      <c r="E32" s="55"/>
      <c r="F32" s="71"/>
      <c r="G32" s="60"/>
      <c r="H32" s="60"/>
      <c r="I32" s="60"/>
      <c r="J32" s="57"/>
      <c r="K32" s="72"/>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row>
    <row r="33" spans="1:71" s="53" customFormat="1" ht="22.4" customHeight="1" x14ac:dyDescent="0.3">
      <c r="A33" s="70"/>
      <c r="B33" s="413" t="s">
        <v>135</v>
      </c>
      <c r="C33" s="413"/>
      <c r="D33" s="413"/>
      <c r="E33" s="414"/>
      <c r="F33" s="63">
        <f>SUM(F28:F32)</f>
        <v>20000</v>
      </c>
      <c r="G33" s="60"/>
      <c r="H33" s="60"/>
      <c r="I33" s="60"/>
      <c r="J33" s="57"/>
      <c r="K33" s="72"/>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row>
    <row r="34" spans="1:71" s="53" customFormat="1" ht="13" x14ac:dyDescent="0.3">
      <c r="A34" s="70"/>
      <c r="B34" s="52"/>
      <c r="C34" s="52"/>
      <c r="D34" s="52"/>
      <c r="E34" s="52"/>
      <c r="F34" s="52"/>
      <c r="G34" s="57"/>
      <c r="H34" s="57"/>
      <c r="I34" s="57"/>
      <c r="J34" s="57"/>
      <c r="K34" s="72"/>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row>
    <row r="35" spans="1:71" s="53" customFormat="1" ht="13" x14ac:dyDescent="0.3">
      <c r="A35" s="70"/>
      <c r="B35" s="51" t="s">
        <v>76</v>
      </c>
      <c r="C35" s="52"/>
      <c r="D35" s="52"/>
      <c r="E35" s="52"/>
      <c r="F35" s="52"/>
      <c r="G35" s="52"/>
      <c r="H35" s="52"/>
      <c r="I35" s="52"/>
      <c r="J35" s="52"/>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row>
    <row r="36" spans="1:71" s="53" customFormat="1" ht="9.65" customHeight="1" x14ac:dyDescent="0.3">
      <c r="A36" s="70"/>
      <c r="B36" s="52"/>
      <c r="C36" s="52"/>
      <c r="D36" s="52"/>
      <c r="E36" s="52"/>
      <c r="F36" s="52"/>
      <c r="G36" s="52"/>
      <c r="H36" s="52"/>
      <c r="I36" s="52"/>
      <c r="J36" s="52"/>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row>
    <row r="37" spans="1:71" s="53" customFormat="1" ht="52" x14ac:dyDescent="0.3">
      <c r="A37" s="70"/>
      <c r="B37" s="404" t="s">
        <v>73</v>
      </c>
      <c r="C37" s="404"/>
      <c r="D37" s="404"/>
      <c r="E37" s="404"/>
      <c r="F37" s="225" t="s">
        <v>202</v>
      </c>
      <c r="G37" s="225" t="s">
        <v>246</v>
      </c>
      <c r="H37" s="225" t="s">
        <v>72</v>
      </c>
      <c r="I37" s="224" t="s">
        <v>121</v>
      </c>
      <c r="J37" s="52"/>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row>
    <row r="38" spans="1:71" s="53" customFormat="1" ht="24" customHeight="1" x14ac:dyDescent="0.3">
      <c r="A38" s="70"/>
      <c r="B38" s="417" t="s">
        <v>80</v>
      </c>
      <c r="C38" s="417"/>
      <c r="D38" s="417"/>
      <c r="E38" s="417"/>
      <c r="F38" s="64">
        <v>48594</v>
      </c>
      <c r="G38" s="65"/>
      <c r="H38" s="65"/>
      <c r="I38" s="66">
        <f>SUM(F38+G38+H38)</f>
        <v>48594</v>
      </c>
      <c r="J38" s="52"/>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row>
    <row r="39" spans="1:71" s="53" customFormat="1" ht="24" customHeight="1" x14ac:dyDescent="0.3">
      <c r="A39" s="70"/>
      <c r="B39" s="436" t="s">
        <v>81</v>
      </c>
      <c r="C39" s="436"/>
      <c r="D39" s="436"/>
      <c r="E39" s="436"/>
      <c r="F39" s="64"/>
      <c r="G39" s="65">
        <v>15500</v>
      </c>
      <c r="H39" s="65">
        <v>4500</v>
      </c>
      <c r="I39" s="66">
        <f>SUM(F39+G39+H39)</f>
        <v>20000</v>
      </c>
      <c r="J39" s="52"/>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row>
    <row r="40" spans="1:71" s="53" customFormat="1" ht="24" customHeight="1" x14ac:dyDescent="0.3">
      <c r="A40" s="70"/>
      <c r="B40" s="428" t="s">
        <v>247</v>
      </c>
      <c r="C40" s="429"/>
      <c r="D40" s="429"/>
      <c r="E40" s="430"/>
      <c r="F40" s="420">
        <v>1800</v>
      </c>
      <c r="G40" s="422">
        <v>54500</v>
      </c>
      <c r="H40" s="433"/>
      <c r="I40" s="431">
        <f>SUM(F40+G40+H40)</f>
        <v>56300</v>
      </c>
      <c r="J40" s="52"/>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row>
    <row r="41" spans="1:71" s="53" customFormat="1" ht="24" customHeight="1" x14ac:dyDescent="0.3">
      <c r="A41" s="70"/>
      <c r="B41" s="424" t="s">
        <v>97</v>
      </c>
      <c r="C41" s="425"/>
      <c r="D41" s="425"/>
      <c r="E41" s="426"/>
      <c r="F41" s="421"/>
      <c r="G41" s="423"/>
      <c r="H41" s="423"/>
      <c r="I41" s="432"/>
      <c r="J41" s="52"/>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row>
    <row r="42" spans="1:71" s="53" customFormat="1" ht="24" customHeight="1" x14ac:dyDescent="0.3">
      <c r="A42" s="70"/>
      <c r="B42" s="427" t="s">
        <v>77</v>
      </c>
      <c r="C42" s="427"/>
      <c r="D42" s="427"/>
      <c r="E42" s="427"/>
      <c r="F42" s="64">
        <v>650</v>
      </c>
      <c r="G42" s="65"/>
      <c r="H42" s="65"/>
      <c r="I42" s="66">
        <f t="shared" ref="I42:I47" si="1">SUM(F42+G42+H42)</f>
        <v>650</v>
      </c>
      <c r="J42" s="52"/>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1" s="53" customFormat="1" ht="24" customHeight="1" x14ac:dyDescent="0.3">
      <c r="A43" s="70"/>
      <c r="B43" s="417" t="s">
        <v>198</v>
      </c>
      <c r="C43" s="417"/>
      <c r="D43" s="417"/>
      <c r="E43" s="417"/>
      <c r="F43" s="64">
        <v>356</v>
      </c>
      <c r="G43" s="65"/>
      <c r="H43" s="65"/>
      <c r="I43" s="66">
        <f t="shared" si="1"/>
        <v>356</v>
      </c>
      <c r="J43" s="52"/>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1" s="53" customFormat="1" ht="24" customHeight="1" x14ac:dyDescent="0.3">
      <c r="A44" s="70"/>
      <c r="B44" s="417" t="s">
        <v>79</v>
      </c>
      <c r="C44" s="417"/>
      <c r="D44" s="417"/>
      <c r="E44" s="417"/>
      <c r="F44" s="67"/>
      <c r="G44" s="68">
        <v>8000</v>
      </c>
      <c r="H44" s="68"/>
      <c r="I44" s="69">
        <f t="shared" si="1"/>
        <v>8000</v>
      </c>
      <c r="J44" s="52"/>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row>
    <row r="45" spans="1:71" s="53" customFormat="1" ht="24" customHeight="1" x14ac:dyDescent="0.3">
      <c r="A45" s="70"/>
      <c r="B45" s="417" t="s">
        <v>78</v>
      </c>
      <c r="C45" s="417"/>
      <c r="D45" s="417"/>
      <c r="E45" s="417"/>
      <c r="F45" s="67">
        <v>600</v>
      </c>
      <c r="G45" s="68"/>
      <c r="H45" s="68"/>
      <c r="I45" s="69">
        <f t="shared" si="1"/>
        <v>600</v>
      </c>
      <c r="J45" s="52"/>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row>
    <row r="46" spans="1:71" s="53" customFormat="1" ht="24" customHeight="1" x14ac:dyDescent="0.3">
      <c r="A46" s="70"/>
      <c r="B46" s="417" t="s">
        <v>199</v>
      </c>
      <c r="C46" s="417"/>
      <c r="D46" s="417"/>
      <c r="E46" s="417"/>
      <c r="F46" s="67">
        <v>5500</v>
      </c>
      <c r="G46" s="68"/>
      <c r="H46" s="68"/>
      <c r="I46" s="69">
        <f t="shared" si="1"/>
        <v>5500</v>
      </c>
      <c r="J46" s="52"/>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row>
    <row r="47" spans="1:71" s="53" customFormat="1" ht="24" customHeight="1" x14ac:dyDescent="0.3">
      <c r="A47" s="70"/>
      <c r="B47" s="417" t="s">
        <v>200</v>
      </c>
      <c r="C47" s="417"/>
      <c r="D47" s="417"/>
      <c r="E47" s="417"/>
      <c r="F47" s="67">
        <v>2500</v>
      </c>
      <c r="G47" s="68"/>
      <c r="H47" s="68"/>
      <c r="I47" s="69">
        <f t="shared" si="1"/>
        <v>2500</v>
      </c>
      <c r="J47" s="52"/>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row>
    <row r="48" spans="1:71" s="53" customFormat="1" ht="24" customHeight="1" x14ac:dyDescent="0.3">
      <c r="A48" s="70"/>
      <c r="B48" s="418" t="s">
        <v>47</v>
      </c>
      <c r="C48" s="418"/>
      <c r="D48" s="418"/>
      <c r="E48" s="418"/>
      <c r="F48" s="66">
        <f>SUM(F38:F47)</f>
        <v>60000</v>
      </c>
      <c r="G48" s="66">
        <f>SUM(G38:G47)</f>
        <v>78000</v>
      </c>
      <c r="H48" s="66">
        <f>SUM(H38:H47)</f>
        <v>4500</v>
      </c>
      <c r="I48" s="66">
        <f>SUM(I38:I47)</f>
        <v>142500</v>
      </c>
      <c r="J48" s="52"/>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2:71" ht="30" customHeight="1" x14ac:dyDescent="0.35">
      <c r="B49" s="73" t="s">
        <v>82</v>
      </c>
      <c r="C49" s="73"/>
      <c r="D49" s="73"/>
      <c r="E49" s="73"/>
      <c r="F49" s="73"/>
      <c r="G49" s="73"/>
      <c r="H49" s="20"/>
      <c r="I49" s="20"/>
      <c r="J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2:71" ht="30" customHeight="1" x14ac:dyDescent="0.35">
      <c r="B50" s="419" t="s">
        <v>206</v>
      </c>
      <c r="C50" s="419"/>
      <c r="D50" s="419"/>
      <c r="E50" s="419"/>
      <c r="F50" s="419"/>
      <c r="G50" s="419"/>
      <c r="H50" s="20"/>
      <c r="I50" s="20"/>
      <c r="J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row>
    <row r="51" spans="2:71" x14ac:dyDescent="0.35">
      <c r="B51" s="20"/>
      <c r="C51" s="20"/>
      <c r="D51" s="20"/>
      <c r="E51" s="20"/>
      <c r="F51" s="20"/>
      <c r="G51" s="20"/>
      <c r="H51" s="20"/>
      <c r="I51" s="20"/>
      <c r="J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row>
    <row r="52" spans="2:71" x14ac:dyDescent="0.35">
      <c r="B52" s="20"/>
      <c r="C52" s="20"/>
      <c r="D52" s="20"/>
      <c r="E52" s="20"/>
      <c r="F52" s="20"/>
      <c r="G52" s="20"/>
      <c r="H52" s="20"/>
      <c r="I52" s="20"/>
      <c r="J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row>
    <row r="53" spans="2:71" x14ac:dyDescent="0.35">
      <c r="B53" s="20"/>
      <c r="C53" s="20"/>
      <c r="D53" s="20"/>
      <c r="E53" s="20"/>
      <c r="F53" s="20"/>
      <c r="G53" s="20"/>
      <c r="H53" s="20"/>
      <c r="I53" s="20"/>
      <c r="J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row>
    <row r="54" spans="2:71" x14ac:dyDescent="0.35">
      <c r="B54" s="20"/>
      <c r="C54" s="20"/>
      <c r="D54" s="20"/>
      <c r="E54" s="20"/>
      <c r="F54" s="20"/>
      <c r="G54" s="20"/>
      <c r="H54" s="20"/>
      <c r="I54" s="20"/>
      <c r="J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row>
    <row r="55" spans="2:71" x14ac:dyDescent="0.35">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row>
    <row r="56" spans="2:71" x14ac:dyDescent="0.35">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row>
    <row r="57" spans="2:71" x14ac:dyDescent="0.35">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row>
    <row r="58" spans="2:71" x14ac:dyDescent="0.35">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row>
    <row r="59" spans="2:71" x14ac:dyDescent="0.35">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row>
    <row r="60" spans="2:71" x14ac:dyDescent="0.35">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row>
    <row r="61" spans="2:71" x14ac:dyDescent="0.35">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row>
    <row r="62" spans="2:71" x14ac:dyDescent="0.35">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row>
    <row r="63" spans="2:71" x14ac:dyDescent="0.35">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row>
    <row r="64" spans="2:71" x14ac:dyDescent="0.35">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row>
    <row r="65" spans="12:71" x14ac:dyDescent="0.35">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row>
    <row r="66" spans="12:71" x14ac:dyDescent="0.35">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row>
    <row r="67" spans="12:71" x14ac:dyDescent="0.35">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row>
    <row r="68" spans="12:71" x14ac:dyDescent="0.35">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row>
    <row r="69" spans="12:71" x14ac:dyDescent="0.35">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row>
    <row r="70" spans="12:71" x14ac:dyDescent="0.35">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row>
    <row r="71" spans="12:71" x14ac:dyDescent="0.35">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row>
    <row r="72" spans="12:71" x14ac:dyDescent="0.35">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row>
    <row r="73" spans="12:71" x14ac:dyDescent="0.35">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row>
    <row r="74" spans="12:71" x14ac:dyDescent="0.35">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row>
    <row r="75" spans="12:71" x14ac:dyDescent="0.35">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row>
    <row r="76" spans="12:71" x14ac:dyDescent="0.35">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row>
    <row r="77" spans="12:71" x14ac:dyDescent="0.35">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row>
    <row r="78" spans="12:71" x14ac:dyDescent="0.35">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row>
    <row r="79" spans="12:71" x14ac:dyDescent="0.35">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row>
    <row r="80" spans="12:71" x14ac:dyDescent="0.35">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row>
    <row r="81" spans="12:71" x14ac:dyDescent="0.35">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row>
    <row r="82" spans="12:71" x14ac:dyDescent="0.35">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row>
    <row r="83" spans="12:71" x14ac:dyDescent="0.35">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row>
    <row r="84" spans="12:71" x14ac:dyDescent="0.35">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row>
    <row r="85" spans="12:71" x14ac:dyDescent="0.35">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row>
    <row r="86" spans="12:71" x14ac:dyDescent="0.35">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row>
    <row r="87" spans="12:71" x14ac:dyDescent="0.35">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row>
    <row r="88" spans="12:71" x14ac:dyDescent="0.35">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row>
    <row r="89" spans="12:71" x14ac:dyDescent="0.35">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row>
    <row r="90" spans="12:71" x14ac:dyDescent="0.35">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row>
    <row r="91" spans="12:71" x14ac:dyDescent="0.35">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row>
  </sheetData>
  <sheetProtection algorithmName="SHA-512" hashValue="gvVrHIwt1MqRyTghE9RLQWZ276d4aPMCNmuSBscc0Y6FBgkg0ERHscAevhHwNeHdCzEf6E6SEEPOIhCdqF64DQ==" saltValue="s4PBki0KDShLQ/9x2YAiPg==" spinCount="100000" sheet="1" selectLockedCells="1"/>
  <mergeCells count="41">
    <mergeCell ref="I40:I41"/>
    <mergeCell ref="H40:H41"/>
    <mergeCell ref="B5:E5"/>
    <mergeCell ref="B45:E45"/>
    <mergeCell ref="B46:E46"/>
    <mergeCell ref="B32:C32"/>
    <mergeCell ref="B33:E33"/>
    <mergeCell ref="B37:E37"/>
    <mergeCell ref="B38:E38"/>
    <mergeCell ref="B39:E39"/>
    <mergeCell ref="B31:C31"/>
    <mergeCell ref="B20:C20"/>
    <mergeCell ref="B21:C21"/>
    <mergeCell ref="B22:C22"/>
    <mergeCell ref="B23:C23"/>
    <mergeCell ref="B24:C24"/>
    <mergeCell ref="B47:E47"/>
    <mergeCell ref="B48:E48"/>
    <mergeCell ref="B50:G50"/>
    <mergeCell ref="F40:F41"/>
    <mergeCell ref="G40:G41"/>
    <mergeCell ref="B41:E41"/>
    <mergeCell ref="B42:E42"/>
    <mergeCell ref="B43:E43"/>
    <mergeCell ref="B44:E44"/>
    <mergeCell ref="B40:E40"/>
    <mergeCell ref="B30:C30"/>
    <mergeCell ref="H18:J18"/>
    <mergeCell ref="B2:J3"/>
    <mergeCell ref="B19:C19"/>
    <mergeCell ref="B17:D17"/>
    <mergeCell ref="B16:J16"/>
    <mergeCell ref="B7:B8"/>
    <mergeCell ref="C7:C8"/>
    <mergeCell ref="H7:H8"/>
    <mergeCell ref="B25:I25"/>
    <mergeCell ref="H26:J26"/>
    <mergeCell ref="B27:C27"/>
    <mergeCell ref="B28:C28"/>
    <mergeCell ref="B29:C29"/>
    <mergeCell ref="B4:D4"/>
  </mergeCells>
  <printOptions horizontalCentered="1"/>
  <pageMargins left="0.23622047244094491" right="0.23622047244094491" top="0.74803149606299213" bottom="0.74803149606299213" header="0.31496062992125984" footer="0.31496062992125984"/>
  <pageSetup scale="79" fitToHeight="0" orientation="landscape" r:id="rId1"/>
  <headerFooter>
    <oddHeader>&amp;C&amp;"-,Gras"&amp;14Exemple d'un budget</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Instructions</vt:lpstr>
      <vt:lpstr>Organisation</vt:lpstr>
      <vt:lpstr>Projet</vt:lpstr>
      <vt:lpstr>Partenariats</vt:lpstr>
      <vt:lpstr>Plan d'action</vt:lpstr>
      <vt:lpstr>Budget</vt:lpstr>
      <vt:lpstr>Déclaration</vt:lpstr>
      <vt:lpstr>Ex. Plan d'action</vt:lpstr>
      <vt:lpstr>Ex. Budget</vt:lpstr>
      <vt:lpstr>AjoutLigneTableau</vt:lpstr>
      <vt:lpstr>'Ex. Plan d''action'!Impression_des_titres</vt:lpstr>
      <vt:lpstr>Partenariats!Impression_des_titres</vt:lpstr>
      <vt:lpstr>'Plan d''action'!Impression_des_titres</vt:lpstr>
      <vt:lpstr>Budget!Zone_d_impression</vt:lpstr>
      <vt:lpstr>Déclaration!Zone_d_impression</vt:lpstr>
      <vt:lpstr>'Ex. Budget'!Zone_d_impression</vt:lpstr>
      <vt:lpstr>'Ex. Plan d''action'!Zone_d_impression</vt:lpstr>
      <vt:lpstr>Partenariats!Zone_d_impression</vt:lpstr>
      <vt:lpstr>'Plan d''action'!Zone_d_impression</vt:lpstr>
      <vt:lpstr>Projet!Zone_d_impression</vt:lpstr>
    </vt:vector>
  </TitlesOfParts>
  <Company>CIUSSS Centre-Sud-de-l'Ile-de-Montreal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Scuralli</dc:creator>
  <cp:lastModifiedBy>Danie Royer</cp:lastModifiedBy>
  <cp:lastPrinted>2023-04-14T16:15:38Z</cp:lastPrinted>
  <dcterms:created xsi:type="dcterms:W3CDTF">2023-03-21T13:51:52Z</dcterms:created>
  <dcterms:modified xsi:type="dcterms:W3CDTF">2023-06-08T16:26:21Z</dcterms:modified>
</cp:coreProperties>
</file>